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4"/>
  </bookViews>
  <sheets>
    <sheet name="組合せ" sheetId="1" r:id="rId1"/>
    <sheet name="予選星取" sheetId="2" r:id="rId2"/>
    <sheet name="対戦表・予選リーグ" sheetId="3" r:id="rId3"/>
    <sheet name="対戦表・予選リーグ②" sheetId="4" r:id="rId4"/>
    <sheet name="対戦表・決勝T" sheetId="5" r:id="rId5"/>
    <sheet name="決勝トーナメント表" sheetId="6" r:id="rId6"/>
  </sheets>
  <definedNames>
    <definedName name="_xlnm.Print_Area" localSheetId="5">'決勝トーナメント表'!$A$1:$S$23</definedName>
    <definedName name="_xlnm.Print_Area" localSheetId="0">'組合せ'!$A$1:$I$42</definedName>
    <definedName name="_xlnm.Print_Area" localSheetId="4">'対戦表・決勝T'!$A$1:$X$22</definedName>
    <definedName name="_xlnm.Print_Area" localSheetId="1">'予選星取'!$A$1:$S$55</definedName>
  </definedNames>
  <calcPr fullCalcOnLoad="1"/>
</workbook>
</file>

<file path=xl/sharedStrings.xml><?xml version="1.0" encoding="utf-8"?>
<sst xmlns="http://schemas.openxmlformats.org/spreadsheetml/2006/main" count="579" uniqueCount="239">
  <si>
    <t>期 日</t>
  </si>
  <si>
    <t>　※　順位は勝ち点・得失点・総得点で決定（同率の場合は５人におけるＰＫ）</t>
  </si>
  <si>
    <t>　北西部グランド</t>
  </si>
  <si>
    <t>　※　各ブロックにおいて、１位チームは決勝トーナメントへ出場</t>
  </si>
  <si>
    <t>　※　試合時間は「予選：１５－５－１５」、決勝「２０－５－２０」</t>
  </si>
  <si>
    <t>Ｈ</t>
  </si>
  <si>
    <t>Ｄ</t>
  </si>
  <si>
    <t>Ｇ</t>
  </si>
  <si>
    <t>Ｃ</t>
  </si>
  <si>
    <t>Ｆ</t>
  </si>
  <si>
    <t>Ｂ</t>
  </si>
  <si>
    <t>Ｅ</t>
  </si>
  <si>
    <t>Ａ</t>
  </si>
  <si>
    <t>会 場</t>
  </si>
  <si>
    <t>第３１回　カンピーナス市長旗争奪少年サッカー大会</t>
  </si>
  <si>
    <t>２月２日（日）　　予選リーグ　</t>
  </si>
  <si>
    <r>
      <t>２月９日（日）　決勝トーナメント</t>
    </r>
    <r>
      <rPr>
        <sz val="9"/>
        <color indexed="8"/>
        <rFont val="HG丸ｺﾞｼｯｸM-PRO"/>
        <family val="3"/>
      </rPr>
      <t>（１位のみ）</t>
    </r>
  </si>
  <si>
    <t>予備日　２月１６日（日）</t>
  </si>
  <si>
    <t>若鮎岐阜</t>
  </si>
  <si>
    <t>長良東</t>
  </si>
  <si>
    <t>則武</t>
  </si>
  <si>
    <t>城西</t>
  </si>
  <si>
    <t>長良西</t>
  </si>
  <si>
    <t>岩野田</t>
  </si>
  <si>
    <t>北星</t>
  </si>
  <si>
    <t>鶉</t>
  </si>
  <si>
    <t>華陽</t>
  </si>
  <si>
    <t>合渡</t>
  </si>
  <si>
    <t>岐北</t>
  </si>
  <si>
    <t>厚見</t>
  </si>
  <si>
    <t>七郷</t>
  </si>
  <si>
    <t>芥見</t>
  </si>
  <si>
    <t>長森ＳＳ</t>
  </si>
  <si>
    <t>加納西</t>
  </si>
  <si>
    <t>セイカ</t>
  </si>
  <si>
    <t>ユントス</t>
  </si>
  <si>
    <t>明郷</t>
  </si>
  <si>
    <t>早田</t>
  </si>
  <si>
    <t>長森南</t>
  </si>
  <si>
    <t>梅林</t>
  </si>
  <si>
    <t>茜部</t>
  </si>
  <si>
    <t>高富</t>
  </si>
  <si>
    <t>市橋</t>
  </si>
  <si>
    <t>西郷</t>
  </si>
  <si>
    <t>青山</t>
  </si>
  <si>
    <t>＊＊＊</t>
  </si>
  <si>
    <t>－</t>
  </si>
  <si>
    <t>岩野田</t>
  </si>
  <si>
    <t>順位</t>
  </si>
  <si>
    <t>得失差</t>
  </si>
  <si>
    <t>総得点</t>
  </si>
  <si>
    <t>勝点</t>
  </si>
  <si>
    <t>Ｈブロック</t>
  </si>
  <si>
    <t>則武</t>
  </si>
  <si>
    <t>Ｇブロック</t>
  </si>
  <si>
    <t>合渡</t>
  </si>
  <si>
    <t>北星</t>
  </si>
  <si>
    <t>Ｆブロック</t>
  </si>
  <si>
    <t>城西</t>
  </si>
  <si>
    <t>鶉</t>
  </si>
  <si>
    <t>長良西</t>
  </si>
  <si>
    <t>Ｅブロック</t>
  </si>
  <si>
    <t>Ｄブロック</t>
  </si>
  <si>
    <t>厚見</t>
  </si>
  <si>
    <t>七郷</t>
  </si>
  <si>
    <t>Cブロック</t>
  </si>
  <si>
    <t>長良東</t>
  </si>
  <si>
    <t>華陽</t>
  </si>
  <si>
    <t>Bブロック</t>
  </si>
  <si>
    <t>Aブロック</t>
  </si>
  <si>
    <t>（予選星取表）</t>
  </si>
  <si>
    <t>　　　同率の場合はPK（5人）</t>
  </si>
  <si>
    <t>　5：ﾘｰｸﾞ順位は①勝点②得失点③総得点の順</t>
  </si>
  <si>
    <t>　4：試合時間は15-5-15分（ロスタイムなし）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</si>
  <si>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</si>
  <si>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</si>
  <si>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</si>
  <si>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</si>
  <si>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</si>
  <si>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　1：会場準備は第1・2試合ﾁｰﾑが1時間前より行う</t>
  </si>
  <si>
    <t>会場片付責任チーム</t>
  </si>
  <si>
    <t>会場準備責任チーム</t>
  </si>
  <si>
    <t>-</t>
  </si>
  <si>
    <t>審判</t>
  </si>
  <si>
    <t>対　　　　　戦</t>
  </si>
  <si>
    <t>時間</t>
  </si>
  <si>
    <t>北面</t>
  </si>
  <si>
    <t>北西部グランド（クレー）</t>
  </si>
  <si>
    <t>南面</t>
  </si>
  <si>
    <t>１５分ハーフ</t>
  </si>
  <si>
    <t>予選リーグ</t>
  </si>
  <si>
    <t>北西部グランド（芝）</t>
  </si>
  <si>
    <t>　6：決勝戦のみ5-5分延長 後PK（5人）</t>
  </si>
  <si>
    <t>　5：同点の場合PK（5人）</t>
  </si>
  <si>
    <t>　4：試合時間は20-5-20分</t>
  </si>
  <si>
    <t>　　ﾀﾞｯｼｭﾎﾞｰﾄﾞにﾁｰﾑﾌﾟﾚｰﾄを置くこと　厳守</t>
  </si>
  <si>
    <t>8：自動車は最小台数で来てください</t>
  </si>
  <si>
    <t>7：ごみ処理報告書を本部へ提出（担当　優勝チーム ）</t>
  </si>
  <si>
    <t>3・4位チーム</t>
  </si>
  <si>
    <t>優勝・準優勝チーム</t>
  </si>
  <si>
    <t>三位決定戦</t>
  </si>
  <si>
    <t>決勝戦</t>
  </si>
  <si>
    <t>⑧勝
⑧負</t>
  </si>
  <si>
    <t>⑦負</t>
  </si>
  <si>
    <t>-</t>
  </si>
  <si>
    <t>⑤負</t>
  </si>
  <si>
    <t>審判部
⑥勝
⑥負</t>
  </si>
  <si>
    <t>⑦勝</t>
  </si>
  <si>
    <t>⑤勝</t>
  </si>
  <si>
    <t>グランド整備</t>
  </si>
  <si>
    <t>④負</t>
  </si>
  <si>
    <t>③負</t>
  </si>
  <si>
    <t>④勝</t>
  </si>
  <si>
    <t>③勝</t>
  </si>
  <si>
    <t>②負</t>
  </si>
  <si>
    <t>①負</t>
  </si>
  <si>
    <t>②勝</t>
  </si>
  <si>
    <t>①勝</t>
  </si>
  <si>
    <t>H1</t>
  </si>
  <si>
    <t>G1</t>
  </si>
  <si>
    <t>F1</t>
  </si>
  <si>
    <t>E1</t>
  </si>
  <si>
    <t>D1</t>
  </si>
  <si>
    <t>C1</t>
  </si>
  <si>
    <t>B1</t>
  </si>
  <si>
    <t>A1</t>
  </si>
  <si>
    <t>２０分ハーフ</t>
  </si>
  <si>
    <t>決勝トーナメント</t>
  </si>
  <si>
    <t>Ｈ１</t>
  </si>
  <si>
    <t>４位</t>
  </si>
  <si>
    <t>④</t>
  </si>
  <si>
    <t>３位</t>
  </si>
  <si>
    <t>⑧</t>
  </si>
  <si>
    <t>２位</t>
  </si>
  <si>
    <t>③</t>
  </si>
  <si>
    <t>１位</t>
  </si>
  <si>
    <t>三位決定⑩</t>
  </si>
  <si>
    <t>　　決勝⑨</t>
  </si>
  <si>
    <t>②</t>
  </si>
  <si>
    <t>⑥</t>
  </si>
  <si>
    <t>①</t>
  </si>
  <si>
    <t>日　時</t>
  </si>
  <si>
    <t>会　場</t>
  </si>
  <si>
    <t>島</t>
  </si>
  <si>
    <t>ｳﾞｧﾝｸｰﾙ</t>
  </si>
  <si>
    <t>華陽</t>
  </si>
  <si>
    <t>岐北</t>
  </si>
  <si>
    <t>合渡</t>
  </si>
  <si>
    <t>長良西
岩野田</t>
  </si>
  <si>
    <t>華陽
合渡</t>
  </si>
  <si>
    <t>鶉
長良西</t>
  </si>
  <si>
    <t>則武
城西</t>
  </si>
  <si>
    <t>北星
鶉</t>
  </si>
  <si>
    <t>厚見
七郷</t>
  </si>
  <si>
    <t>岩野田
鶉</t>
  </si>
  <si>
    <t>島
厚見</t>
  </si>
  <si>
    <t>長良東
則武</t>
  </si>
  <si>
    <t>北星</t>
  </si>
  <si>
    <t>岩野田
北星</t>
  </si>
  <si>
    <t>七郷
島</t>
  </si>
  <si>
    <t>セイカ
ユントス</t>
  </si>
  <si>
    <t>長森南
梅林</t>
  </si>
  <si>
    <t>西郷
青山</t>
  </si>
  <si>
    <t>長森SS
加納西</t>
  </si>
  <si>
    <t>高富
西郷</t>
  </si>
  <si>
    <t>芥見
加納西</t>
  </si>
  <si>
    <t>早田
セイカ</t>
  </si>
  <si>
    <t>梅林
茜部</t>
  </si>
  <si>
    <t>明郷
早田</t>
  </si>
  <si>
    <t>ｳﾞｧﾝｸｰﾙ
芥見</t>
  </si>
  <si>
    <t>セイカ
明郷</t>
  </si>
  <si>
    <t>茜部
長森南</t>
  </si>
  <si>
    <t>青山
市橋</t>
  </si>
  <si>
    <t>長森SS
ｳﾞｧﾝｸｰﾙ</t>
  </si>
  <si>
    <t>ユントス
明郷</t>
  </si>
  <si>
    <t>岐北
合渡</t>
  </si>
  <si>
    <t>第３１回　カンピーナス市長旗争奪少年サッカー大会</t>
  </si>
  <si>
    <t>第３１回　カンピーナス市長旗争奪少年サッカー大会</t>
  </si>
  <si>
    <t>則武・城西・北星・鶉</t>
  </si>
  <si>
    <t>市橋・西郷</t>
  </si>
  <si>
    <t>芥見・長森SS・セイカ・ユントス</t>
  </si>
  <si>
    <t>ｳﾞｧﾝｸｰﾙ・加納西・明郷・早田</t>
  </si>
  <si>
    <t>高富・青山</t>
  </si>
  <si>
    <t>ユントス
早田</t>
  </si>
  <si>
    <t>長良西
北星</t>
  </si>
  <si>
    <t>華陽
岐北</t>
  </si>
  <si>
    <t>鶉
北星</t>
  </si>
  <si>
    <t>合渡
華陽</t>
  </si>
  <si>
    <t>城西
長良東</t>
  </si>
  <si>
    <t>加納西
芥見</t>
  </si>
  <si>
    <t>ｳﾞｧﾝｸｰﾙ
長森SS</t>
  </si>
  <si>
    <t>市橋
高富</t>
  </si>
  <si>
    <t>長良西・岩野田・華陽・合渡</t>
  </si>
  <si>
    <t>セイカ・早田</t>
  </si>
  <si>
    <t>ユントス・明郷</t>
  </si>
  <si>
    <t>E1</t>
  </si>
  <si>
    <t>F1</t>
  </si>
  <si>
    <t>A1</t>
  </si>
  <si>
    <t>B1</t>
  </si>
  <si>
    <t>梅林</t>
  </si>
  <si>
    <t>茜部</t>
  </si>
  <si>
    <t>FM</t>
  </si>
  <si>
    <t>岐北
華陽</t>
  </si>
  <si>
    <t>合渡
岐北</t>
  </si>
  <si>
    <t>相互</t>
  </si>
  <si>
    <t>堂後グランド（東面）</t>
  </si>
  <si>
    <t>堂後グランド（西面）</t>
  </si>
  <si>
    <t>七郷
厚見</t>
  </si>
  <si>
    <t>北星
岩野田</t>
  </si>
  <si>
    <t>長良西・北星・厚見・七郷</t>
  </si>
  <si>
    <t>岩野田・鶉・華陽・岐北</t>
  </si>
  <si>
    <t>城西・市橋</t>
  </si>
  <si>
    <t>茜部・西郷</t>
  </si>
  <si>
    <t>２月１６日（日）　</t>
  </si>
  <si>
    <t>伊自良グランド（北面）</t>
  </si>
  <si>
    <t>伊自良グランド（南面）</t>
  </si>
  <si>
    <t>城西・北星・加納西・セイカ</t>
  </si>
  <si>
    <t>岐北・島・長森南・市橋</t>
  </si>
  <si>
    <t>加納西
セイカ</t>
  </si>
  <si>
    <t>城西
北星</t>
  </si>
  <si>
    <t>長森南
市橋</t>
  </si>
  <si>
    <t>岐北
島</t>
  </si>
  <si>
    <t>セイカ
加納西</t>
  </si>
  <si>
    <t>市橋
長森南</t>
  </si>
  <si>
    <t>北星
城西</t>
  </si>
  <si>
    <t>島
岐北</t>
  </si>
  <si>
    <t>伊自良グランド</t>
  </si>
  <si>
    <t>決勝トーナメント　２／１６</t>
  </si>
  <si>
    <t>セイカ</t>
  </si>
  <si>
    <t>-</t>
  </si>
  <si>
    <t>-
-</t>
  </si>
  <si>
    <t xml:space="preserve">
PK</t>
  </si>
  <si>
    <t>-
-</t>
  </si>
  <si>
    <t>0
4</t>
  </si>
  <si>
    <t>0
2</t>
  </si>
  <si>
    <t>1
2</t>
  </si>
  <si>
    <t>1
3</t>
  </si>
  <si>
    <t>0
3</t>
  </si>
  <si>
    <t>0
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</si>
</sst>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Osaka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Osaka"/>
      <family val="3"/>
    </font>
    <font>
      <sz val="8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Osaka"/>
      <family val="3"/>
    </font>
    <font>
      <b/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Osaka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rgb="FFFF0000"/>
      <name val="ＭＳ Ｐゴシック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i/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49" fontId="3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left" vertical="center"/>
    </xf>
    <xf numFmtId="178" fontId="8" fillId="33" borderId="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/>
    </xf>
    <xf numFmtId="178" fontId="8" fillId="33" borderId="17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49" fontId="8" fillId="33" borderId="23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16" fillId="33" borderId="30" xfId="0" applyNumberFormat="1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16" fillId="33" borderId="33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vertical="center"/>
    </xf>
    <xf numFmtId="0" fontId="0" fillId="33" borderId="35" xfId="0" applyNumberFormat="1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center" vertical="center"/>
    </xf>
    <xf numFmtId="0" fontId="0" fillId="33" borderId="38" xfId="0" applyNumberFormat="1" applyFont="1" applyFill="1" applyBorder="1" applyAlignment="1">
      <alignment horizontal="center" vertical="center"/>
    </xf>
    <xf numFmtId="0" fontId="16" fillId="33" borderId="39" xfId="0" applyNumberFormat="1" applyFont="1" applyFill="1" applyBorder="1" applyAlignment="1">
      <alignment horizontal="center" vertical="center"/>
    </xf>
    <xf numFmtId="0" fontId="0" fillId="33" borderId="40" xfId="0" applyNumberFormat="1" applyFont="1" applyFill="1" applyBorder="1" applyAlignment="1">
      <alignment horizontal="center" vertical="center"/>
    </xf>
    <xf numFmtId="0" fontId="0" fillId="33" borderId="41" xfId="0" applyNumberFormat="1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vertical="center"/>
    </xf>
    <xf numFmtId="0" fontId="0" fillId="33" borderId="42" xfId="0" applyNumberFormat="1" applyFont="1" applyFill="1" applyBorder="1" applyAlignment="1">
      <alignment horizontal="center" vertical="center"/>
    </xf>
    <xf numFmtId="0" fontId="0" fillId="33" borderId="43" xfId="0" applyNumberFormat="1" applyFon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45" xfId="0" applyNumberFormat="1" applyFont="1" applyFill="1" applyBorder="1" applyAlignment="1">
      <alignment horizontal="center" vertical="center"/>
    </xf>
    <xf numFmtId="0" fontId="0" fillId="33" borderId="46" xfId="0" applyNumberFormat="1" applyFont="1" applyFill="1" applyBorder="1" applyAlignment="1">
      <alignment horizontal="center" vertical="center"/>
    </xf>
    <xf numFmtId="0" fontId="0" fillId="33" borderId="47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right" vertical="center"/>
    </xf>
    <xf numFmtId="0" fontId="17" fillId="33" borderId="0" xfId="0" applyNumberFormat="1" applyFont="1" applyFill="1" applyAlignment="1">
      <alignment vertical="center"/>
    </xf>
    <xf numFmtId="0" fontId="17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vertical="center"/>
    </xf>
    <xf numFmtId="49" fontId="0" fillId="33" borderId="47" xfId="0" applyNumberFormat="1" applyFont="1" applyFill="1" applyBorder="1" applyAlignment="1">
      <alignment vertical="center"/>
    </xf>
    <xf numFmtId="49" fontId="3" fillId="34" borderId="39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righ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horizontal="center" vertical="center" wrapText="1"/>
    </xf>
    <xf numFmtId="20" fontId="3" fillId="34" borderId="49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20" fontId="3" fillId="34" borderId="48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3" fillId="34" borderId="52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49" fontId="3" fillId="34" borderId="30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right" vertical="center"/>
    </xf>
    <xf numFmtId="0" fontId="20" fillId="34" borderId="54" xfId="0" applyFont="1" applyFill="1" applyBorder="1" applyAlignment="1">
      <alignment horizontal="center" vertical="center" wrapText="1"/>
    </xf>
    <xf numFmtId="20" fontId="3" fillId="34" borderId="54" xfId="0" applyNumberFormat="1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176" fontId="21" fillId="34" borderId="56" xfId="0" applyNumberFormat="1" applyFont="1" applyFill="1" applyBorder="1" applyAlignment="1">
      <alignment horizontal="center" vertical="center"/>
    </xf>
    <xf numFmtId="49" fontId="15" fillId="34" borderId="57" xfId="0" applyNumberFormat="1" applyFont="1" applyFill="1" applyBorder="1" applyAlignment="1">
      <alignment horizontal="left" vertical="center"/>
    </xf>
    <xf numFmtId="49" fontId="15" fillId="34" borderId="56" xfId="0" applyNumberFormat="1" applyFont="1" applyFill="1" applyBorder="1" applyAlignment="1">
      <alignment horizontal="center" vertical="center"/>
    </xf>
    <xf numFmtId="176" fontId="3" fillId="34" borderId="58" xfId="0" applyNumberFormat="1" applyFont="1" applyFill="1" applyBorder="1" applyAlignment="1">
      <alignment horizontal="center" vertical="center"/>
    </xf>
    <xf numFmtId="49" fontId="3" fillId="34" borderId="58" xfId="0" applyNumberFormat="1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vertical="center"/>
    </xf>
    <xf numFmtId="20" fontId="3" fillId="34" borderId="0" xfId="0" applyNumberFormat="1" applyFont="1" applyFill="1" applyAlignment="1">
      <alignment horizontal="center" vertical="center"/>
    </xf>
    <xf numFmtId="20" fontId="3" fillId="34" borderId="0" xfId="0" applyNumberFormat="1" applyFont="1" applyFill="1" applyAlignment="1">
      <alignment horizontal="left" vertical="center"/>
    </xf>
    <xf numFmtId="20" fontId="3" fillId="34" borderId="0" xfId="0" applyNumberFormat="1" applyFont="1" applyFill="1" applyAlignment="1">
      <alignment vertical="center"/>
    </xf>
    <xf numFmtId="49" fontId="7" fillId="34" borderId="39" xfId="0" applyNumberFormat="1" applyFont="1" applyFill="1" applyBorder="1" applyAlignment="1">
      <alignment horizontal="center" vertical="center"/>
    </xf>
    <xf numFmtId="0" fontId="63" fillId="34" borderId="4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/>
    </xf>
    <xf numFmtId="20" fontId="3" fillId="34" borderId="0" xfId="0" applyNumberFormat="1" applyFont="1" applyFill="1" applyBorder="1" applyAlignment="1">
      <alignment horizontal="center" vertical="top"/>
    </xf>
    <xf numFmtId="0" fontId="0" fillId="35" borderId="40" xfId="0" applyNumberFormat="1" applyFont="1" applyFill="1" applyBorder="1" applyAlignment="1">
      <alignment horizontal="center" vertical="center"/>
    </xf>
    <xf numFmtId="0" fontId="16" fillId="35" borderId="39" xfId="0" applyNumberFormat="1" applyFont="1" applyFill="1" applyBorder="1" applyAlignment="1">
      <alignment horizontal="center" vertical="center"/>
    </xf>
    <xf numFmtId="0" fontId="0" fillId="35" borderId="41" xfId="0" applyNumberFormat="1" applyFont="1" applyFill="1" applyBorder="1" applyAlignment="1">
      <alignment horizontal="center" vertical="center"/>
    </xf>
    <xf numFmtId="0" fontId="0" fillId="35" borderId="39" xfId="0" applyNumberFormat="1" applyFont="1" applyFill="1" applyBorder="1" applyAlignment="1">
      <alignment horizontal="center" vertical="center"/>
    </xf>
    <xf numFmtId="0" fontId="0" fillId="35" borderId="34" xfId="0" applyNumberFormat="1" applyFont="1" applyFill="1" applyBorder="1" applyAlignment="1">
      <alignment horizontal="center" vertical="center"/>
    </xf>
    <xf numFmtId="0" fontId="16" fillId="35" borderId="33" xfId="0" applyNumberFormat="1" applyFont="1" applyFill="1" applyBorder="1" applyAlignment="1">
      <alignment horizontal="center" vertical="center"/>
    </xf>
    <xf numFmtId="0" fontId="0" fillId="35" borderId="32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16" fillId="34" borderId="39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16" fillId="34" borderId="30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20" fontId="3" fillId="34" borderId="59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49" fontId="15" fillId="34" borderId="57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3" fillId="34" borderId="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49" fontId="3" fillId="34" borderId="0" xfId="0" applyNumberFormat="1" applyFont="1" applyFill="1" applyAlignment="1">
      <alignment horizontal="left" vertical="center"/>
    </xf>
    <xf numFmtId="0" fontId="7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176" fontId="64" fillId="34" borderId="56" xfId="0" applyNumberFormat="1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49" xfId="0" applyFont="1" applyFill="1" applyBorder="1" applyAlignment="1">
      <alignment horizontal="center" vertical="center" wrapText="1"/>
    </xf>
    <xf numFmtId="0" fontId="25" fillId="34" borderId="59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right" vertical="center"/>
    </xf>
    <xf numFmtId="0" fontId="3" fillId="35" borderId="50" xfId="0" applyFont="1" applyFill="1" applyBorder="1" applyAlignment="1">
      <alignment horizontal="center" vertical="center"/>
    </xf>
    <xf numFmtId="49" fontId="3" fillId="35" borderId="39" xfId="0" applyNumberFormat="1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right" vertical="center" wrapText="1"/>
    </xf>
    <xf numFmtId="0" fontId="3" fillId="35" borderId="39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left" vertical="center"/>
    </xf>
    <xf numFmtId="0" fontId="3" fillId="35" borderId="30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left" vertical="center"/>
    </xf>
    <xf numFmtId="0" fontId="3" fillId="35" borderId="51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 wrapText="1"/>
    </xf>
    <xf numFmtId="0" fontId="7" fillId="35" borderId="62" xfId="0" applyFont="1" applyFill="1" applyBorder="1" applyAlignment="1">
      <alignment horizontal="center" vertical="center"/>
    </xf>
    <xf numFmtId="0" fontId="7" fillId="35" borderId="54" xfId="0" applyFont="1" applyFill="1" applyBorder="1" applyAlignment="1">
      <alignment horizontal="center" vertical="center"/>
    </xf>
    <xf numFmtId="0" fontId="65" fillId="35" borderId="50" xfId="0" applyFont="1" applyFill="1" applyBorder="1" applyAlignment="1">
      <alignment horizontal="left" vertical="center"/>
    </xf>
    <xf numFmtId="0" fontId="65" fillId="35" borderId="39" xfId="0" applyFont="1" applyFill="1" applyBorder="1" applyAlignment="1">
      <alignment horizontal="center" vertical="center"/>
    </xf>
    <xf numFmtId="0" fontId="65" fillId="35" borderId="38" xfId="0" applyFont="1" applyFill="1" applyBorder="1" applyAlignment="1">
      <alignment horizontal="center" vertical="center"/>
    </xf>
    <xf numFmtId="0" fontId="66" fillId="35" borderId="64" xfId="0" applyFont="1" applyFill="1" applyBorder="1" applyAlignment="1">
      <alignment horizontal="center" vertical="center"/>
    </xf>
    <xf numFmtId="49" fontId="3" fillId="35" borderId="33" xfId="0" applyNumberFormat="1" applyFont="1" applyFill="1" applyBorder="1" applyAlignment="1">
      <alignment horizontal="center" vertical="center"/>
    </xf>
    <xf numFmtId="0" fontId="65" fillId="35" borderId="33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66" fillId="35" borderId="6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right" vertical="center"/>
    </xf>
    <xf numFmtId="0" fontId="20" fillId="35" borderId="4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0" fontId="20" fillId="35" borderId="49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left" vertical="center"/>
    </xf>
    <xf numFmtId="0" fontId="3" fillId="35" borderId="30" xfId="0" applyFont="1" applyFill="1" applyBorder="1" applyAlignment="1">
      <alignment vertical="center"/>
    </xf>
    <xf numFmtId="0" fontId="3" fillId="35" borderId="30" xfId="0" applyFont="1" applyFill="1" applyBorder="1" applyAlignment="1">
      <alignment horizontal="righ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3" fillId="35" borderId="53" xfId="0" applyFont="1" applyFill="1" applyBorder="1" applyAlignment="1">
      <alignment horizontal="right" vertical="center"/>
    </xf>
    <xf numFmtId="0" fontId="20" fillId="35" borderId="5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righ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3" fillId="35" borderId="33" xfId="0" applyFont="1" applyFill="1" applyBorder="1" applyAlignment="1">
      <alignment horizontal="right" vertical="center" wrapText="1"/>
    </xf>
    <xf numFmtId="0" fontId="3" fillId="35" borderId="33" xfId="0" applyFont="1" applyFill="1" applyBorder="1" applyAlignment="1">
      <alignment horizontal="left" vertical="center" wrapText="1"/>
    </xf>
    <xf numFmtId="49" fontId="0" fillId="35" borderId="37" xfId="0" applyNumberFormat="1" applyFont="1" applyFill="1" applyBorder="1" applyAlignment="1">
      <alignment vertical="center"/>
    </xf>
    <xf numFmtId="0" fontId="0" fillId="35" borderId="38" xfId="0" applyNumberFormat="1" applyFont="1" applyFill="1" applyBorder="1" applyAlignment="1">
      <alignment horizontal="center" vertical="center"/>
    </xf>
    <xf numFmtId="0" fontId="0" fillId="35" borderId="37" xfId="0" applyNumberFormat="1" applyFont="1" applyFill="1" applyBorder="1" applyAlignment="1">
      <alignment horizontal="center" vertical="center"/>
    </xf>
    <xf numFmtId="0" fontId="0" fillId="35" borderId="36" xfId="0" applyNumberFormat="1" applyFont="1" applyFill="1" applyBorder="1" applyAlignment="1">
      <alignment horizontal="center" vertical="center"/>
    </xf>
    <xf numFmtId="0" fontId="0" fillId="35" borderId="35" xfId="0" applyNumberFormat="1" applyFont="1" applyFill="1" applyBorder="1" applyAlignment="1">
      <alignment horizontal="center" vertical="center"/>
    </xf>
    <xf numFmtId="49" fontId="0" fillId="35" borderId="47" xfId="0" applyNumberFormat="1" applyFont="1" applyFill="1" applyBorder="1" applyAlignment="1">
      <alignment vertical="center"/>
    </xf>
    <xf numFmtId="0" fontId="0" fillId="35" borderId="33" xfId="0" applyNumberFormat="1" applyFont="1" applyFill="1" applyBorder="1" applyAlignment="1">
      <alignment horizontal="center" vertical="center"/>
    </xf>
    <xf numFmtId="0" fontId="0" fillId="35" borderId="31" xfId="0" applyNumberFormat="1" applyFont="1" applyFill="1" applyBorder="1" applyAlignment="1">
      <alignment horizontal="center" vertical="center"/>
    </xf>
    <xf numFmtId="0" fontId="16" fillId="35" borderId="30" xfId="0" applyNumberFormat="1" applyFont="1" applyFill="1" applyBorder="1" applyAlignment="1">
      <alignment horizontal="center" vertical="center"/>
    </xf>
    <xf numFmtId="0" fontId="0" fillId="35" borderId="29" xfId="0" applyNumberFormat="1" applyFont="1" applyFill="1" applyBorder="1" applyAlignment="1">
      <alignment horizontal="center" vertical="center"/>
    </xf>
    <xf numFmtId="0" fontId="0" fillId="35" borderId="28" xfId="0" applyNumberFormat="1" applyFont="1" applyFill="1" applyBorder="1" applyAlignment="1">
      <alignment horizontal="center" vertical="center"/>
    </xf>
    <xf numFmtId="0" fontId="0" fillId="35" borderId="27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/>
    </xf>
    <xf numFmtId="49" fontId="0" fillId="35" borderId="28" xfId="0" applyNumberFormat="1" applyFont="1" applyFill="1" applyBorder="1" applyAlignment="1">
      <alignment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16" fillId="34" borderId="33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49" fontId="0" fillId="36" borderId="47" xfId="0" applyNumberFormat="1" applyFont="1" applyFill="1" applyBorder="1" applyAlignment="1">
      <alignment vertical="center"/>
    </xf>
    <xf numFmtId="49" fontId="0" fillId="36" borderId="37" xfId="0" applyNumberFormat="1" applyFont="1" applyFill="1" applyBorder="1" applyAlignment="1">
      <alignment vertical="center"/>
    </xf>
    <xf numFmtId="49" fontId="0" fillId="36" borderId="28" xfId="0" applyNumberFormat="1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176" fontId="68" fillId="33" borderId="56" xfId="0" applyNumberFormat="1" applyFont="1" applyFill="1" applyBorder="1" applyAlignment="1">
      <alignment horizontal="center" vertical="center"/>
    </xf>
    <xf numFmtId="49" fontId="65" fillId="33" borderId="57" xfId="0" applyNumberFormat="1" applyFont="1" applyFill="1" applyBorder="1" applyAlignment="1">
      <alignment horizontal="center" vertical="center"/>
    </xf>
    <xf numFmtId="176" fontId="65" fillId="33" borderId="58" xfId="0" applyNumberFormat="1" applyFont="1" applyFill="1" applyBorder="1" applyAlignment="1">
      <alignment horizontal="center" vertical="center"/>
    </xf>
    <xf numFmtId="49" fontId="65" fillId="33" borderId="42" xfId="0" applyNumberFormat="1" applyFont="1" applyFill="1" applyBorder="1" applyAlignment="1">
      <alignment horizontal="center" vertical="center"/>
    </xf>
    <xf numFmtId="20" fontId="65" fillId="33" borderId="49" xfId="0" applyNumberFormat="1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left" vertical="center" wrapText="1"/>
    </xf>
    <xf numFmtId="0" fontId="65" fillId="33" borderId="39" xfId="0" applyFont="1" applyFill="1" applyBorder="1" applyAlignment="1">
      <alignment horizontal="right" vertical="center" wrapText="1"/>
    </xf>
    <xf numFmtId="49" fontId="65" fillId="33" borderId="39" xfId="0" applyNumberFormat="1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6" fillId="33" borderId="40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  <xf numFmtId="0" fontId="66" fillId="33" borderId="41" xfId="0" applyFont="1" applyFill="1" applyBorder="1" applyAlignment="1">
      <alignment horizontal="center" vertical="center"/>
    </xf>
    <xf numFmtId="20" fontId="65" fillId="33" borderId="48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65" fillId="33" borderId="39" xfId="0" applyFont="1" applyFill="1" applyBorder="1" applyAlignment="1">
      <alignment horizontal="center" vertical="center" wrapText="1"/>
    </xf>
    <xf numFmtId="0" fontId="66" fillId="33" borderId="50" xfId="0" applyFont="1" applyFill="1" applyBorder="1" applyAlignment="1">
      <alignment vertical="center"/>
    </xf>
    <xf numFmtId="0" fontId="65" fillId="33" borderId="25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left" vertical="center"/>
    </xf>
    <xf numFmtId="0" fontId="65" fillId="33" borderId="25" xfId="0" applyFont="1" applyFill="1" applyBorder="1" applyAlignment="1">
      <alignment horizontal="right" vertical="center"/>
    </xf>
    <xf numFmtId="0" fontId="66" fillId="33" borderId="12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/>
    </xf>
    <xf numFmtId="0" fontId="66" fillId="33" borderId="63" xfId="0" applyFont="1" applyFill="1" applyBorder="1" applyAlignment="1">
      <alignment vertical="center"/>
    </xf>
    <xf numFmtId="0" fontId="65" fillId="33" borderId="24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left" vertical="center"/>
    </xf>
    <xf numFmtId="0" fontId="65" fillId="33" borderId="24" xfId="0" applyFont="1" applyFill="1" applyBorder="1" applyAlignment="1">
      <alignment horizontal="right" vertical="center" wrapText="1"/>
    </xf>
    <xf numFmtId="49" fontId="65" fillId="33" borderId="24" xfId="0" applyNumberFormat="1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left" vertical="center" wrapText="1"/>
    </xf>
    <xf numFmtId="0" fontId="71" fillId="33" borderId="24" xfId="0" applyFont="1" applyFill="1" applyBorder="1" applyAlignment="1">
      <alignment horizontal="right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33" xfId="0" applyFont="1" applyFill="1" applyBorder="1" applyAlignment="1">
      <alignment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3" xfId="0" applyFont="1" applyFill="1" applyBorder="1" applyAlignment="1">
      <alignment vertical="center"/>
    </xf>
    <xf numFmtId="0" fontId="66" fillId="33" borderId="3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center" vertical="center"/>
    </xf>
    <xf numFmtId="20" fontId="65" fillId="33" borderId="0" xfId="0" applyNumberFormat="1" applyFont="1" applyFill="1" applyAlignment="1">
      <alignment horizontal="center" vertical="center"/>
    </xf>
    <xf numFmtId="49" fontId="72" fillId="33" borderId="0" xfId="0" applyNumberFormat="1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72" fillId="33" borderId="0" xfId="0" applyFont="1" applyFill="1" applyAlignment="1">
      <alignment horizontal="center" vertical="center"/>
    </xf>
    <xf numFmtId="20" fontId="72" fillId="33" borderId="0" xfId="0" applyNumberFormat="1" applyFont="1" applyFill="1" applyAlignment="1">
      <alignment horizontal="center" vertical="center"/>
    </xf>
    <xf numFmtId="0" fontId="72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vertical="center" wrapText="1"/>
    </xf>
    <xf numFmtId="49" fontId="65" fillId="33" borderId="0" xfId="0" applyNumberFormat="1" applyFont="1" applyFill="1" applyAlignment="1">
      <alignment vertical="center"/>
    </xf>
    <xf numFmtId="20" fontId="65" fillId="33" borderId="0" xfId="0" applyNumberFormat="1" applyFont="1" applyFill="1" applyAlignment="1">
      <alignment horizontal="left" vertical="center"/>
    </xf>
    <xf numFmtId="20" fontId="65" fillId="33" borderId="0" xfId="0" applyNumberFormat="1" applyFont="1" applyFill="1" applyAlignment="1">
      <alignment vertical="center"/>
    </xf>
    <xf numFmtId="20" fontId="67" fillId="33" borderId="0" xfId="0" applyNumberFormat="1" applyFont="1" applyFill="1" applyAlignment="1">
      <alignment vertical="center"/>
    </xf>
    <xf numFmtId="0" fontId="67" fillId="33" borderId="0" xfId="0" applyFont="1" applyFill="1" applyAlignment="1">
      <alignment horizontal="center" vertical="center"/>
    </xf>
    <xf numFmtId="20" fontId="65" fillId="33" borderId="0" xfId="0" applyNumberFormat="1" applyFont="1" applyFill="1" applyBorder="1" applyAlignment="1">
      <alignment vertical="center"/>
    </xf>
    <xf numFmtId="0" fontId="65" fillId="33" borderId="14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178" fontId="68" fillId="33" borderId="0" xfId="0" applyNumberFormat="1" applyFont="1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65" fillId="33" borderId="25" xfId="0" applyFont="1" applyFill="1" applyBorder="1" applyAlignment="1">
      <alignment vertical="center"/>
    </xf>
    <xf numFmtId="178" fontId="65" fillId="33" borderId="25" xfId="0" applyNumberFormat="1" applyFont="1" applyFill="1" applyBorder="1" applyAlignment="1">
      <alignment vertical="center"/>
    </xf>
    <xf numFmtId="0" fontId="65" fillId="33" borderId="12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right" vertical="center"/>
    </xf>
    <xf numFmtId="49" fontId="66" fillId="33" borderId="0" xfId="0" applyNumberFormat="1" applyFont="1" applyFill="1" applyBorder="1" applyAlignment="1">
      <alignment horizontal="center" vertical="center"/>
    </xf>
    <xf numFmtId="49" fontId="65" fillId="33" borderId="0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5" fillId="33" borderId="66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49" fontId="65" fillId="33" borderId="13" xfId="0" applyNumberFormat="1" applyFont="1" applyFill="1" applyBorder="1" applyAlignment="1">
      <alignment horizontal="left" vertical="center"/>
    </xf>
    <xf numFmtId="0" fontId="65" fillId="33" borderId="67" xfId="0" applyFont="1" applyFill="1" applyBorder="1" applyAlignment="1">
      <alignment vertical="center"/>
    </xf>
    <xf numFmtId="49" fontId="65" fillId="33" borderId="14" xfId="0" applyNumberFormat="1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vertical="center" wrapText="1"/>
    </xf>
    <xf numFmtId="0" fontId="65" fillId="33" borderId="13" xfId="0" applyFont="1" applyFill="1" applyBorder="1" applyAlignment="1">
      <alignment horizontal="left" vertical="center"/>
    </xf>
    <xf numFmtId="0" fontId="65" fillId="33" borderId="68" xfId="0" applyFont="1" applyFill="1" applyBorder="1" applyAlignment="1">
      <alignment vertical="center"/>
    </xf>
    <xf numFmtId="0" fontId="65" fillId="33" borderId="14" xfId="0" applyFont="1" applyFill="1" applyBorder="1" applyAlignment="1">
      <alignment horizontal="left" vertical="center"/>
    </xf>
    <xf numFmtId="0" fontId="71" fillId="33" borderId="13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center" vertical="top"/>
    </xf>
    <xf numFmtId="0" fontId="73" fillId="33" borderId="0" xfId="0" applyFont="1" applyFill="1" applyBorder="1" applyAlignment="1">
      <alignment horizontal="center" vertical="center" wrapText="1"/>
    </xf>
    <xf numFmtId="0" fontId="74" fillId="34" borderId="39" xfId="0" applyFont="1" applyFill="1" applyBorder="1" applyAlignment="1">
      <alignment horizontal="center" vertical="center" wrapText="1"/>
    </xf>
    <xf numFmtId="49" fontId="65" fillId="33" borderId="24" xfId="0" applyNumberFormat="1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vertical="center" wrapText="1"/>
    </xf>
    <xf numFmtId="49" fontId="7" fillId="33" borderId="69" xfId="0" applyNumberFormat="1" applyFont="1" applyFill="1" applyBorder="1" applyAlignment="1">
      <alignment horizontal="center" vertical="center"/>
    </xf>
    <xf numFmtId="49" fontId="7" fillId="33" borderId="70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center" vertical="center"/>
    </xf>
    <xf numFmtId="49" fontId="3" fillId="33" borderId="70" xfId="0" applyNumberFormat="1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right" vertical="center"/>
    </xf>
    <xf numFmtId="49" fontId="3" fillId="33" borderId="7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49" fontId="13" fillId="33" borderId="20" xfId="0" applyNumberFormat="1" applyFont="1" applyFill="1" applyBorder="1" applyAlignment="1">
      <alignment vertical="center" wrapText="1"/>
    </xf>
    <xf numFmtId="49" fontId="13" fillId="33" borderId="0" xfId="0" applyNumberFormat="1" applyFont="1" applyFill="1" applyBorder="1" applyAlignment="1">
      <alignment vertical="center" wrapText="1"/>
    </xf>
    <xf numFmtId="49" fontId="13" fillId="33" borderId="21" xfId="0" applyNumberFormat="1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62" xfId="0" applyNumberFormat="1" applyFont="1" applyFill="1" applyBorder="1" applyAlignment="1">
      <alignment horizontal="center" vertical="center"/>
    </xf>
    <xf numFmtId="0" fontId="0" fillId="33" borderId="40" xfId="0" applyNumberFormat="1" applyFont="1" applyFill="1" applyBorder="1" applyAlignment="1">
      <alignment horizontal="center" vertical="center" wrapText="1"/>
    </xf>
    <xf numFmtId="0" fontId="0" fillId="33" borderId="39" xfId="0" applyNumberFormat="1" applyFont="1" applyFill="1" applyBorder="1" applyAlignment="1">
      <alignment horizontal="center" vertical="center" wrapText="1"/>
    </xf>
    <xf numFmtId="0" fontId="0" fillId="33" borderId="41" xfId="0" applyNumberFormat="1" applyFont="1" applyFill="1" applyBorder="1" applyAlignment="1">
      <alignment horizontal="center" vertical="center" wrapText="1"/>
    </xf>
    <xf numFmtId="0" fontId="0" fillId="34" borderId="40" xfId="0" applyNumberFormat="1" applyFont="1" applyFill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41" xfId="0" applyNumberFormat="1" applyFont="1" applyFill="1" applyBorder="1" applyAlignment="1">
      <alignment horizontal="center" vertical="center" wrapText="1"/>
    </xf>
    <xf numFmtId="0" fontId="0" fillId="35" borderId="31" xfId="0" applyNumberFormat="1" applyFont="1" applyFill="1" applyBorder="1" applyAlignment="1">
      <alignment horizontal="center" vertical="center" wrapText="1"/>
    </xf>
    <xf numFmtId="0" fontId="0" fillId="35" borderId="30" xfId="0" applyNumberFormat="1" applyFont="1" applyFill="1" applyBorder="1" applyAlignment="1">
      <alignment horizontal="center" vertical="center" wrapText="1"/>
    </xf>
    <xf numFmtId="0" fontId="0" fillId="35" borderId="53" xfId="0" applyNumberFormat="1" applyFont="1" applyFill="1" applyBorder="1" applyAlignment="1">
      <alignment horizontal="center" vertical="center" wrapText="1"/>
    </xf>
    <xf numFmtId="0" fontId="0" fillId="34" borderId="31" xfId="0" applyNumberFormat="1" applyFont="1" applyFill="1" applyBorder="1" applyAlignment="1">
      <alignment horizontal="center" vertical="center" wrapText="1"/>
    </xf>
    <xf numFmtId="0" fontId="0" fillId="34" borderId="30" xfId="0" applyNumberFormat="1" applyFont="1" applyFill="1" applyBorder="1" applyAlignment="1">
      <alignment horizontal="center" vertical="center" wrapText="1"/>
    </xf>
    <xf numFmtId="0" fontId="0" fillId="33" borderId="73" xfId="0" applyNumberFormat="1" applyFont="1" applyFill="1" applyBorder="1" applyAlignment="1">
      <alignment horizontal="center" vertical="center" wrapText="1"/>
    </xf>
    <xf numFmtId="0" fontId="0" fillId="33" borderId="74" xfId="0" applyNumberFormat="1" applyFont="1" applyFill="1" applyBorder="1" applyAlignment="1">
      <alignment horizontal="center" vertical="center" wrapText="1"/>
    </xf>
    <xf numFmtId="0" fontId="0" fillId="33" borderId="75" xfId="0" applyNumberFormat="1" applyFont="1" applyFill="1" applyBorder="1" applyAlignment="1">
      <alignment horizontal="center" vertical="center" wrapText="1"/>
    </xf>
    <xf numFmtId="0" fontId="0" fillId="33" borderId="53" xfId="0" applyNumberFormat="1" applyFont="1" applyFill="1" applyBorder="1" applyAlignment="1">
      <alignment horizontal="center" vertical="center" wrapText="1"/>
    </xf>
    <xf numFmtId="0" fontId="0" fillId="33" borderId="76" xfId="0" applyNumberFormat="1" applyFont="1" applyFill="1" applyBorder="1" applyAlignment="1">
      <alignment horizontal="center" vertical="center" wrapText="1"/>
    </xf>
    <xf numFmtId="0" fontId="0" fillId="35" borderId="40" xfId="0" applyNumberFormat="1" applyFont="1" applyFill="1" applyBorder="1" applyAlignment="1">
      <alignment horizontal="center" vertical="center" wrapText="1"/>
    </xf>
    <xf numFmtId="0" fontId="0" fillId="35" borderId="39" xfId="0" applyNumberFormat="1" applyFont="1" applyFill="1" applyBorder="1" applyAlignment="1">
      <alignment horizontal="center" vertical="center" wrapText="1"/>
    </xf>
    <xf numFmtId="0" fontId="0" fillId="35" borderId="41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Alignment="1">
      <alignment horizontal="center" vertical="center"/>
    </xf>
    <xf numFmtId="0" fontId="19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15" fillId="33" borderId="0" xfId="0" applyNumberFormat="1" applyFont="1" applyFill="1" applyAlignment="1">
      <alignment horizontal="right" vertical="center" wrapText="1"/>
    </xf>
    <xf numFmtId="0" fontId="3" fillId="34" borderId="0" xfId="0" applyFont="1" applyFill="1" applyAlignment="1">
      <alignment horizontal="center" vertical="center" wrapText="1"/>
    </xf>
    <xf numFmtId="49" fontId="15" fillId="34" borderId="77" xfId="0" applyNumberFormat="1" applyFont="1" applyFill="1" applyBorder="1" applyAlignment="1">
      <alignment horizontal="center" vertical="center" wrapText="1"/>
    </xf>
    <xf numFmtId="0" fontId="15" fillId="34" borderId="78" xfId="0" applyFont="1" applyFill="1" applyBorder="1" applyAlignment="1">
      <alignment horizontal="center" vertical="center" wrapText="1"/>
    </xf>
    <xf numFmtId="49" fontId="3" fillId="34" borderId="79" xfId="0" applyNumberFormat="1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vertical="center" wrapText="1"/>
    </xf>
    <xf numFmtId="0" fontId="3" fillId="34" borderId="76" xfId="0" applyFont="1" applyFill="1" applyBorder="1" applyAlignment="1">
      <alignment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177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49" fontId="65" fillId="34" borderId="79" xfId="0" applyNumberFormat="1" applyFont="1" applyFill="1" applyBorder="1" applyAlignment="1">
      <alignment horizontal="center" vertical="center" wrapText="1"/>
    </xf>
    <xf numFmtId="0" fontId="65" fillId="34" borderId="74" xfId="0" applyFont="1" applyFill="1" applyBorder="1" applyAlignment="1">
      <alignment vertical="center" wrapText="1"/>
    </xf>
    <xf numFmtId="0" fontId="65" fillId="33" borderId="75" xfId="0" applyFont="1" applyFill="1" applyBorder="1" applyAlignment="1">
      <alignment vertical="center" wrapText="1"/>
    </xf>
    <xf numFmtId="0" fontId="65" fillId="33" borderId="80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50" xfId="0" applyFont="1" applyFill="1" applyBorder="1" applyAlignment="1">
      <alignment horizontal="center" vertical="center" wrapText="1"/>
    </xf>
    <xf numFmtId="0" fontId="65" fillId="33" borderId="39" xfId="0" applyFont="1" applyFill="1" applyBorder="1" applyAlignment="1">
      <alignment vertical="center" wrapText="1"/>
    </xf>
    <xf numFmtId="0" fontId="65" fillId="33" borderId="41" xfId="0" applyFont="1" applyFill="1" applyBorder="1" applyAlignment="1">
      <alignment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3" xfId="0" applyFont="1" applyFill="1" applyBorder="1" applyAlignment="1">
      <alignment vertical="center" wrapText="1"/>
    </xf>
    <xf numFmtId="0" fontId="65" fillId="34" borderId="0" xfId="0" applyFont="1" applyFill="1" applyAlignment="1">
      <alignment horizontal="center" vertical="center" wrapText="1"/>
    </xf>
    <xf numFmtId="20" fontId="65" fillId="33" borderId="59" xfId="0" applyNumberFormat="1" applyFont="1" applyFill="1" applyBorder="1" applyAlignment="1">
      <alignment horizontal="center" vertical="center" wrapText="1"/>
    </xf>
    <xf numFmtId="0" fontId="65" fillId="33" borderId="71" xfId="0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center" vertical="center" wrapText="1"/>
    </xf>
    <xf numFmtId="0" fontId="76" fillId="34" borderId="0" xfId="0" applyFont="1" applyFill="1" applyAlignment="1">
      <alignment horizontal="center" vertical="center" wrapText="1"/>
    </xf>
    <xf numFmtId="177" fontId="65" fillId="34" borderId="0" xfId="0" applyNumberFormat="1" applyFont="1" applyFill="1" applyAlignment="1">
      <alignment horizontal="center" vertical="center"/>
    </xf>
    <xf numFmtId="49" fontId="67" fillId="33" borderId="77" xfId="0" applyNumberFormat="1" applyFont="1" applyFill="1" applyBorder="1" applyAlignment="1">
      <alignment horizontal="center" vertical="center"/>
    </xf>
    <xf numFmtId="49" fontId="67" fillId="33" borderId="78" xfId="0" applyNumberFormat="1" applyFont="1" applyFill="1" applyBorder="1" applyAlignment="1">
      <alignment horizontal="center" vertical="center"/>
    </xf>
    <xf numFmtId="49" fontId="72" fillId="33" borderId="0" xfId="0" applyNumberFormat="1" applyFont="1" applyFill="1" applyAlignment="1">
      <alignment vertical="center" wrapText="1"/>
    </xf>
    <xf numFmtId="0" fontId="72" fillId="33" borderId="0" xfId="0" applyFont="1" applyFill="1" applyAlignment="1">
      <alignment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horizontal="right" vertical="center"/>
    </xf>
    <xf numFmtId="0" fontId="65" fillId="33" borderId="15" xfId="0" applyFont="1" applyFill="1" applyBorder="1" applyAlignment="1">
      <alignment horizontal="right" vertical="center"/>
    </xf>
    <xf numFmtId="0" fontId="65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81" xfId="0" applyFont="1" applyFill="1" applyBorder="1" applyAlignment="1">
      <alignment horizontal="center" vertical="center"/>
    </xf>
    <xf numFmtId="0" fontId="65" fillId="33" borderId="82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65" fillId="33" borderId="83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84" xfId="0" applyFont="1" applyFill="1" applyBorder="1" applyAlignment="1">
      <alignment horizontal="center" vertical="center" wrapText="1"/>
    </xf>
    <xf numFmtId="0" fontId="65" fillId="33" borderId="85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33" borderId="0" xfId="0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5667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37</xdr:row>
      <xdr:rowOff>0</xdr:rowOff>
    </xdr:from>
    <xdr:to>
      <xdr:col>10</xdr:col>
      <xdr:colOff>238125</xdr:colOff>
      <xdr:row>40</xdr:row>
      <xdr:rowOff>190500</xdr:rowOff>
    </xdr:to>
    <xdr:sp>
      <xdr:nvSpPr>
        <xdr:cNvPr id="1" name="Line 3"/>
        <xdr:cNvSpPr>
          <a:spLocks/>
        </xdr:cNvSpPr>
      </xdr:nvSpPr>
      <xdr:spPr>
        <a:xfrm>
          <a:off x="3019425" y="7248525"/>
          <a:ext cx="0" cy="7620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18</xdr:row>
      <xdr:rowOff>28575</xdr:rowOff>
    </xdr:from>
    <xdr:to>
      <xdr:col>10</xdr:col>
      <xdr:colOff>238125</xdr:colOff>
      <xdr:row>21</xdr:row>
      <xdr:rowOff>180975</xdr:rowOff>
    </xdr:to>
    <xdr:sp>
      <xdr:nvSpPr>
        <xdr:cNvPr id="2" name="Line 17"/>
        <xdr:cNvSpPr>
          <a:spLocks/>
        </xdr:cNvSpPr>
      </xdr:nvSpPr>
      <xdr:spPr>
        <a:xfrm>
          <a:off x="3019425" y="3657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9525</xdr:rowOff>
    </xdr:from>
    <xdr:to>
      <xdr:col>10</xdr:col>
      <xdr:colOff>238125</xdr:colOff>
      <xdr:row>27</xdr:row>
      <xdr:rowOff>161925</xdr:rowOff>
    </xdr:to>
    <xdr:sp>
      <xdr:nvSpPr>
        <xdr:cNvPr id="3" name="Line 18"/>
        <xdr:cNvSpPr>
          <a:spLocks/>
        </xdr:cNvSpPr>
      </xdr:nvSpPr>
      <xdr:spPr>
        <a:xfrm>
          <a:off x="3019425" y="4781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9525</xdr:rowOff>
    </xdr:from>
    <xdr:to>
      <xdr:col>10</xdr:col>
      <xdr:colOff>238125</xdr:colOff>
      <xdr:row>33</xdr:row>
      <xdr:rowOff>161925</xdr:rowOff>
    </xdr:to>
    <xdr:sp>
      <xdr:nvSpPr>
        <xdr:cNvPr id="4" name="Line 19"/>
        <xdr:cNvSpPr>
          <a:spLocks/>
        </xdr:cNvSpPr>
      </xdr:nvSpPr>
      <xdr:spPr>
        <a:xfrm>
          <a:off x="3019425" y="5924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37</xdr:row>
      <xdr:rowOff>9525</xdr:rowOff>
    </xdr:from>
    <xdr:to>
      <xdr:col>10</xdr:col>
      <xdr:colOff>238125</xdr:colOff>
      <xdr:row>40</xdr:row>
      <xdr:rowOff>161925</xdr:rowOff>
    </xdr:to>
    <xdr:sp>
      <xdr:nvSpPr>
        <xdr:cNvPr id="5" name="Line 20"/>
        <xdr:cNvSpPr>
          <a:spLocks/>
        </xdr:cNvSpPr>
      </xdr:nvSpPr>
      <xdr:spPr>
        <a:xfrm>
          <a:off x="3019425" y="7258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9525</xdr:rowOff>
    </xdr:from>
    <xdr:to>
      <xdr:col>10</xdr:col>
      <xdr:colOff>238125</xdr:colOff>
      <xdr:row>47</xdr:row>
      <xdr:rowOff>161925</xdr:rowOff>
    </xdr:to>
    <xdr:sp>
      <xdr:nvSpPr>
        <xdr:cNvPr id="6" name="Line 21"/>
        <xdr:cNvSpPr>
          <a:spLocks/>
        </xdr:cNvSpPr>
      </xdr:nvSpPr>
      <xdr:spPr>
        <a:xfrm>
          <a:off x="3019425" y="8591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657225</xdr:colOff>
      <xdr:row>10</xdr:row>
      <xdr:rowOff>190500</xdr:rowOff>
    </xdr:to>
    <xdr:sp>
      <xdr:nvSpPr>
        <xdr:cNvPr id="7" name="Line 28"/>
        <xdr:cNvSpPr>
          <a:spLocks/>
        </xdr:cNvSpPr>
      </xdr:nvSpPr>
      <xdr:spPr>
        <a:xfrm>
          <a:off x="333375" y="2295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9525</xdr:rowOff>
    </xdr:from>
    <xdr:to>
      <xdr:col>10</xdr:col>
      <xdr:colOff>238125</xdr:colOff>
      <xdr:row>53</xdr:row>
      <xdr:rowOff>161925</xdr:rowOff>
    </xdr:to>
    <xdr:sp>
      <xdr:nvSpPr>
        <xdr:cNvPr id="8" name="Line 35"/>
        <xdr:cNvSpPr>
          <a:spLocks/>
        </xdr:cNvSpPr>
      </xdr:nvSpPr>
      <xdr:spPr>
        <a:xfrm>
          <a:off x="3019425" y="9734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0</xdr:rowOff>
    </xdr:from>
    <xdr:to>
      <xdr:col>10</xdr:col>
      <xdr:colOff>238125</xdr:colOff>
      <xdr:row>53</xdr:row>
      <xdr:rowOff>171450</xdr:rowOff>
    </xdr:to>
    <xdr:sp>
      <xdr:nvSpPr>
        <xdr:cNvPr id="9" name="Line 3"/>
        <xdr:cNvSpPr>
          <a:spLocks/>
        </xdr:cNvSpPr>
      </xdr:nvSpPr>
      <xdr:spPr>
        <a:xfrm>
          <a:off x="3019425" y="972502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9525</xdr:rowOff>
    </xdr:from>
    <xdr:to>
      <xdr:col>10</xdr:col>
      <xdr:colOff>238125</xdr:colOff>
      <xdr:row>53</xdr:row>
      <xdr:rowOff>161925</xdr:rowOff>
    </xdr:to>
    <xdr:sp>
      <xdr:nvSpPr>
        <xdr:cNvPr id="10" name="Line 20"/>
        <xdr:cNvSpPr>
          <a:spLocks/>
        </xdr:cNvSpPr>
      </xdr:nvSpPr>
      <xdr:spPr>
        <a:xfrm>
          <a:off x="3019425" y="9734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1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2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4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13</xdr:row>
      <xdr:rowOff>123825</xdr:rowOff>
    </xdr:from>
    <xdr:to>
      <xdr:col>17</xdr:col>
      <xdr:colOff>28575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81700" y="4210050"/>
          <a:ext cx="981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123825</xdr:rowOff>
    </xdr:from>
    <xdr:to>
      <xdr:col>17</xdr:col>
      <xdr:colOff>47625</xdr:colOff>
      <xdr:row>15</xdr:row>
      <xdr:rowOff>123825</xdr:rowOff>
    </xdr:to>
    <xdr:sp>
      <xdr:nvSpPr>
        <xdr:cNvPr id="2" name="Line 5"/>
        <xdr:cNvSpPr>
          <a:spLocks/>
        </xdr:cNvSpPr>
      </xdr:nvSpPr>
      <xdr:spPr>
        <a:xfrm>
          <a:off x="5991225" y="483870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17</xdr:row>
      <xdr:rowOff>142875</xdr:rowOff>
    </xdr:from>
    <xdr:to>
      <xdr:col>17</xdr:col>
      <xdr:colOff>57150</xdr:colOff>
      <xdr:row>17</xdr:row>
      <xdr:rowOff>142875</xdr:rowOff>
    </xdr:to>
    <xdr:sp>
      <xdr:nvSpPr>
        <xdr:cNvPr id="3" name="Line 7"/>
        <xdr:cNvSpPr>
          <a:spLocks/>
        </xdr:cNvSpPr>
      </xdr:nvSpPr>
      <xdr:spPr>
        <a:xfrm>
          <a:off x="6000750" y="548640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28575</xdr:colOff>
      <xdr:row>19</xdr:row>
      <xdr:rowOff>123825</xdr:rowOff>
    </xdr:to>
    <xdr:sp>
      <xdr:nvSpPr>
        <xdr:cNvPr id="4" name="Line 1"/>
        <xdr:cNvSpPr>
          <a:spLocks/>
        </xdr:cNvSpPr>
      </xdr:nvSpPr>
      <xdr:spPr>
        <a:xfrm>
          <a:off x="5981700" y="6096000"/>
          <a:ext cx="981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00" zoomScalePageLayoutView="0" workbookViewId="0" topLeftCell="A22">
      <selection activeCell="N18" sqref="N18"/>
    </sheetView>
  </sheetViews>
  <sheetFormatPr defaultColWidth="7.875" defaultRowHeight="19.5" customHeight="1"/>
  <cols>
    <col min="1" max="1" width="10.625" style="2" customWidth="1"/>
    <col min="2" max="7" width="10.625" style="1" customWidth="1"/>
    <col min="8" max="8" width="10.625" style="3" customWidth="1"/>
    <col min="9" max="9" width="10.625" style="4" customWidth="1"/>
    <col min="10" max="16384" width="7.875" style="1" customWidth="1"/>
  </cols>
  <sheetData>
    <row r="1" spans="1:9" s="28" customFormat="1" ht="19.5" customHeight="1" thickTop="1">
      <c r="A1" s="45"/>
      <c r="B1" s="27"/>
      <c r="C1" s="27"/>
      <c r="D1" s="27"/>
      <c r="E1" s="27"/>
      <c r="F1" s="27"/>
      <c r="G1" s="27"/>
      <c r="H1" s="27"/>
      <c r="I1" s="46"/>
    </row>
    <row r="2" spans="1:9" s="28" customFormat="1" ht="19.5" customHeight="1">
      <c r="A2" s="373" t="s">
        <v>14</v>
      </c>
      <c r="B2" s="374"/>
      <c r="C2" s="374"/>
      <c r="D2" s="374"/>
      <c r="E2" s="374"/>
      <c r="F2" s="374"/>
      <c r="G2" s="374"/>
      <c r="H2" s="374"/>
      <c r="I2" s="375"/>
    </row>
    <row r="3" spans="1:9" s="28" customFormat="1" ht="19.5" customHeight="1">
      <c r="A3" s="29"/>
      <c r="B3" s="30"/>
      <c r="C3" s="30"/>
      <c r="D3" s="30"/>
      <c r="E3" s="30"/>
      <c r="F3" s="30"/>
      <c r="G3" s="30"/>
      <c r="H3" s="30"/>
      <c r="I3" s="31"/>
    </row>
    <row r="4" spans="1:9" s="33" customFormat="1" ht="19.5" customHeight="1">
      <c r="A4" s="32" t="s">
        <v>13</v>
      </c>
      <c r="B4" s="369" t="s">
        <v>2</v>
      </c>
      <c r="C4" s="369"/>
      <c r="D4" s="34" t="s">
        <v>0</v>
      </c>
      <c r="E4" s="35" t="s">
        <v>15</v>
      </c>
      <c r="F4" s="36"/>
      <c r="G4" s="37"/>
      <c r="H4" s="37"/>
      <c r="I4" s="38"/>
    </row>
    <row r="5" spans="1:9" s="33" customFormat="1" ht="19.5" customHeight="1">
      <c r="A5" s="47"/>
      <c r="B5" s="37"/>
      <c r="C5" s="37"/>
      <c r="D5" s="37"/>
      <c r="E5" s="35" t="s">
        <v>16</v>
      </c>
      <c r="F5" s="36"/>
      <c r="G5" s="37"/>
      <c r="H5" s="37"/>
      <c r="I5" s="38"/>
    </row>
    <row r="6" spans="1:9" s="33" customFormat="1" ht="19.5" customHeight="1">
      <c r="A6" s="48"/>
      <c r="B6" s="37"/>
      <c r="C6" s="37"/>
      <c r="D6" s="37"/>
      <c r="E6" s="39" t="s">
        <v>17</v>
      </c>
      <c r="F6" s="35"/>
      <c r="H6" s="36"/>
      <c r="I6" s="38"/>
    </row>
    <row r="7" spans="1:9" s="33" customFormat="1" ht="19.5" customHeight="1" thickBot="1">
      <c r="A7" s="49"/>
      <c r="B7" s="42"/>
      <c r="C7" s="42"/>
      <c r="D7" s="42"/>
      <c r="E7" s="42"/>
      <c r="F7" s="42"/>
      <c r="G7" s="43"/>
      <c r="H7" s="44"/>
      <c r="I7" s="50"/>
    </row>
    <row r="8" spans="1:9" s="9" customFormat="1" ht="19.5" customHeight="1" thickBot="1" thickTop="1">
      <c r="A8" s="51"/>
      <c r="B8" s="11"/>
      <c r="C8" s="8"/>
      <c r="D8" s="10"/>
      <c r="E8" s="5"/>
      <c r="F8" s="7"/>
      <c r="G8" s="6"/>
      <c r="H8" s="41"/>
      <c r="I8" s="52"/>
    </row>
    <row r="9" spans="1:9" ht="19.5" customHeight="1">
      <c r="A9" s="367">
        <v>1</v>
      </c>
      <c r="B9" s="379" t="s">
        <v>18</v>
      </c>
      <c r="C9" s="7"/>
      <c r="D9" s="7"/>
      <c r="E9" s="10"/>
      <c r="F9" s="11"/>
      <c r="G9" s="7"/>
      <c r="H9" s="379" t="s">
        <v>31</v>
      </c>
      <c r="I9" s="364">
        <v>15</v>
      </c>
    </row>
    <row r="10" spans="1:9" ht="19.5" customHeight="1">
      <c r="A10" s="367"/>
      <c r="B10" s="366"/>
      <c r="C10" s="12"/>
      <c r="D10" s="5"/>
      <c r="E10" s="10"/>
      <c r="F10" s="59"/>
      <c r="G10" s="13"/>
      <c r="H10" s="366"/>
      <c r="I10" s="364"/>
    </row>
    <row r="11" spans="1:9" ht="19.5" customHeight="1">
      <c r="A11" s="367">
        <v>2</v>
      </c>
      <c r="B11" s="365" t="s">
        <v>19</v>
      </c>
      <c r="C11" s="14"/>
      <c r="D11" s="53"/>
      <c r="E11" s="10"/>
      <c r="F11" s="54"/>
      <c r="G11" s="15"/>
      <c r="H11" s="365" t="s">
        <v>32</v>
      </c>
      <c r="I11" s="364">
        <v>16</v>
      </c>
    </row>
    <row r="12" spans="1:9" ht="19.5" customHeight="1">
      <c r="A12" s="367"/>
      <c r="B12" s="366"/>
      <c r="C12" s="12"/>
      <c r="D12" s="53" t="s">
        <v>12</v>
      </c>
      <c r="E12" s="10"/>
      <c r="F12" s="54" t="s">
        <v>11</v>
      </c>
      <c r="G12" s="13"/>
      <c r="H12" s="366"/>
      <c r="I12" s="364"/>
    </row>
    <row r="13" spans="1:9" ht="19.5" customHeight="1">
      <c r="A13" s="367">
        <v>3</v>
      </c>
      <c r="B13" s="365" t="s">
        <v>20</v>
      </c>
      <c r="C13" s="14"/>
      <c r="D13" s="56"/>
      <c r="E13" s="16"/>
      <c r="F13" s="18"/>
      <c r="G13" s="15"/>
      <c r="H13" s="365" t="s">
        <v>144</v>
      </c>
      <c r="I13" s="364">
        <v>17</v>
      </c>
    </row>
    <row r="14" spans="1:9" ht="19.5" customHeight="1">
      <c r="A14" s="367"/>
      <c r="B14" s="366"/>
      <c r="C14" s="12"/>
      <c r="D14" s="5"/>
      <c r="E14" s="16"/>
      <c r="F14" s="60"/>
      <c r="G14" s="13"/>
      <c r="H14" s="366"/>
      <c r="I14" s="364"/>
    </row>
    <row r="15" spans="1:9" ht="19.5" customHeight="1">
      <c r="A15" s="367">
        <v>4</v>
      </c>
      <c r="B15" s="365" t="s">
        <v>21</v>
      </c>
      <c r="C15" s="14"/>
      <c r="D15" s="5"/>
      <c r="E15" s="16"/>
      <c r="F15" s="60"/>
      <c r="G15" s="55"/>
      <c r="H15" s="365" t="s">
        <v>33</v>
      </c>
      <c r="I15" s="364">
        <v>18</v>
      </c>
    </row>
    <row r="16" spans="1:9" ht="19.5" customHeight="1" thickBot="1">
      <c r="A16" s="367"/>
      <c r="B16" s="368"/>
      <c r="C16" s="61"/>
      <c r="D16" s="5"/>
      <c r="E16" s="16"/>
      <c r="F16" s="60"/>
      <c r="G16" s="66"/>
      <c r="H16" s="368"/>
      <c r="I16" s="364"/>
    </row>
    <row r="17" spans="1:9" ht="19.5" customHeight="1">
      <c r="A17" s="367">
        <v>5</v>
      </c>
      <c r="B17" s="379" t="s">
        <v>22</v>
      </c>
      <c r="C17" s="7"/>
      <c r="D17" s="57"/>
      <c r="E17" s="16"/>
      <c r="F17" s="57"/>
      <c r="G17" s="7"/>
      <c r="H17" s="379" t="s">
        <v>34</v>
      </c>
      <c r="I17" s="364">
        <v>19</v>
      </c>
    </row>
    <row r="18" spans="1:9" ht="19.5" customHeight="1">
      <c r="A18" s="367"/>
      <c r="B18" s="366"/>
      <c r="C18" s="12"/>
      <c r="D18" s="58"/>
      <c r="E18" s="16"/>
      <c r="F18" s="58"/>
      <c r="G18" s="13"/>
      <c r="H18" s="366"/>
      <c r="I18" s="364"/>
    </row>
    <row r="19" spans="1:9" ht="19.5" customHeight="1">
      <c r="A19" s="367">
        <v>6</v>
      </c>
      <c r="B19" s="365" t="s">
        <v>23</v>
      </c>
      <c r="C19" s="14"/>
      <c r="D19" s="17"/>
      <c r="E19" s="16"/>
      <c r="F19" s="18"/>
      <c r="G19" s="15"/>
      <c r="H19" s="362" t="s">
        <v>35</v>
      </c>
      <c r="I19" s="364">
        <v>20</v>
      </c>
    </row>
    <row r="20" spans="1:9" ht="19.5" customHeight="1">
      <c r="A20" s="367"/>
      <c r="B20" s="366"/>
      <c r="C20" s="12"/>
      <c r="D20" s="19" t="s">
        <v>10</v>
      </c>
      <c r="E20" s="16"/>
      <c r="F20" s="5" t="s">
        <v>9</v>
      </c>
      <c r="G20" s="13"/>
      <c r="H20" s="363"/>
      <c r="I20" s="364"/>
    </row>
    <row r="21" spans="1:9" ht="19.5" customHeight="1">
      <c r="A21" s="367">
        <v>7</v>
      </c>
      <c r="B21" s="365" t="s">
        <v>24</v>
      </c>
      <c r="C21" s="14"/>
      <c r="D21" s="19"/>
      <c r="E21" s="16"/>
      <c r="F21" s="59"/>
      <c r="G21" s="15"/>
      <c r="H21" s="365" t="s">
        <v>36</v>
      </c>
      <c r="I21" s="364">
        <v>21</v>
      </c>
    </row>
    <row r="22" spans="1:9" ht="19.5" customHeight="1">
      <c r="A22" s="367"/>
      <c r="B22" s="366"/>
      <c r="C22" s="12"/>
      <c r="D22" s="5"/>
      <c r="E22" s="16"/>
      <c r="F22" s="60"/>
      <c r="G22" s="13"/>
      <c r="H22" s="366"/>
      <c r="I22" s="364"/>
    </row>
    <row r="23" spans="1:9" ht="19.5" customHeight="1">
      <c r="A23" s="367">
        <v>8</v>
      </c>
      <c r="B23" s="365" t="s">
        <v>25</v>
      </c>
      <c r="C23" s="14"/>
      <c r="D23" s="57"/>
      <c r="E23" s="16"/>
      <c r="F23" s="57"/>
      <c r="G23" s="55"/>
      <c r="H23" s="365" t="s">
        <v>37</v>
      </c>
      <c r="I23" s="364">
        <v>22</v>
      </c>
    </row>
    <row r="24" spans="1:9" ht="19.5" customHeight="1" thickBot="1">
      <c r="A24" s="367"/>
      <c r="B24" s="368"/>
      <c r="C24" s="61"/>
      <c r="D24" s="58"/>
      <c r="E24" s="10"/>
      <c r="F24" s="58"/>
      <c r="G24" s="66"/>
      <c r="H24" s="368"/>
      <c r="I24" s="364"/>
    </row>
    <row r="25" spans="1:9" ht="19.5" customHeight="1">
      <c r="A25" s="367">
        <v>9</v>
      </c>
      <c r="B25" s="379" t="s">
        <v>26</v>
      </c>
      <c r="C25" s="62"/>
      <c r="D25" s="19"/>
      <c r="E25" s="10"/>
      <c r="F25" s="5"/>
      <c r="G25" s="67"/>
      <c r="H25" s="379" t="s">
        <v>38</v>
      </c>
      <c r="I25" s="364">
        <v>23</v>
      </c>
    </row>
    <row r="26" spans="1:9" ht="19.5" customHeight="1">
      <c r="A26" s="367"/>
      <c r="B26" s="366"/>
      <c r="C26" s="63"/>
      <c r="D26" s="5"/>
      <c r="E26" s="10"/>
      <c r="F26" s="5"/>
      <c r="G26" s="13"/>
      <c r="H26" s="366"/>
      <c r="I26" s="364"/>
    </row>
    <row r="27" spans="1:9" ht="19.5" customHeight="1">
      <c r="A27" s="367">
        <v>10</v>
      </c>
      <c r="B27" s="365" t="s">
        <v>27</v>
      </c>
      <c r="C27" s="64"/>
      <c r="D27" s="19" t="s">
        <v>8</v>
      </c>
      <c r="E27" s="10"/>
      <c r="F27" s="5" t="s">
        <v>7</v>
      </c>
      <c r="G27" s="68"/>
      <c r="H27" s="365" t="s">
        <v>39</v>
      </c>
      <c r="I27" s="364">
        <v>24</v>
      </c>
    </row>
    <row r="28" spans="1:9" ht="19.5" customHeight="1">
      <c r="A28" s="367"/>
      <c r="B28" s="366"/>
      <c r="C28" s="63"/>
      <c r="D28" s="19"/>
      <c r="E28" s="11"/>
      <c r="F28" s="59"/>
      <c r="G28" s="69"/>
      <c r="H28" s="366"/>
      <c r="I28" s="364"/>
    </row>
    <row r="29" spans="1:9" ht="19.5" customHeight="1">
      <c r="A29" s="367">
        <v>11</v>
      </c>
      <c r="B29" s="365" t="s">
        <v>28</v>
      </c>
      <c r="C29" s="65"/>
      <c r="D29" s="57"/>
      <c r="E29" s="11"/>
      <c r="F29" s="59"/>
      <c r="G29" s="15"/>
      <c r="H29" s="365" t="s">
        <v>40</v>
      </c>
      <c r="I29" s="364">
        <v>25</v>
      </c>
    </row>
    <row r="30" spans="1:9" ht="19.5" customHeight="1" thickBot="1">
      <c r="A30" s="367"/>
      <c r="B30" s="368"/>
      <c r="C30" s="61"/>
      <c r="D30" s="58"/>
      <c r="E30" s="11"/>
      <c r="F30" s="57"/>
      <c r="G30" s="66"/>
      <c r="H30" s="368"/>
      <c r="I30" s="364"/>
    </row>
    <row r="31" spans="1:9" ht="19.5" customHeight="1">
      <c r="A31" s="367">
        <v>12</v>
      </c>
      <c r="B31" s="379" t="s">
        <v>29</v>
      </c>
      <c r="C31" s="62"/>
      <c r="D31" s="19"/>
      <c r="E31" s="11"/>
      <c r="F31" s="57"/>
      <c r="G31" s="67"/>
      <c r="H31" s="379" t="s">
        <v>41</v>
      </c>
      <c r="I31" s="364">
        <v>26</v>
      </c>
    </row>
    <row r="32" spans="1:9" ht="19.5" customHeight="1">
      <c r="A32" s="367"/>
      <c r="B32" s="366"/>
      <c r="C32" s="63"/>
      <c r="D32" s="5"/>
      <c r="E32" s="11"/>
      <c r="F32" s="59"/>
      <c r="G32" s="13"/>
      <c r="H32" s="366"/>
      <c r="I32" s="364"/>
    </row>
    <row r="33" spans="1:9" ht="19.5" customHeight="1">
      <c r="A33" s="367">
        <v>13</v>
      </c>
      <c r="B33" s="365" t="s">
        <v>30</v>
      </c>
      <c r="C33" s="64"/>
      <c r="D33" s="19" t="s">
        <v>6</v>
      </c>
      <c r="E33" s="11"/>
      <c r="F33" s="59"/>
      <c r="G33" s="68"/>
      <c r="H33" s="365" t="s">
        <v>42</v>
      </c>
      <c r="I33" s="364">
        <v>27</v>
      </c>
    </row>
    <row r="34" spans="1:9" ht="19.5" customHeight="1">
      <c r="A34" s="367"/>
      <c r="B34" s="366"/>
      <c r="C34" s="63"/>
      <c r="D34" s="19"/>
      <c r="E34" s="11"/>
      <c r="F34" s="59" t="s">
        <v>5</v>
      </c>
      <c r="G34" s="69"/>
      <c r="H34" s="366"/>
      <c r="I34" s="364"/>
    </row>
    <row r="35" spans="1:9" ht="19.5" customHeight="1">
      <c r="A35" s="367">
        <v>14</v>
      </c>
      <c r="B35" s="365" t="s">
        <v>143</v>
      </c>
      <c r="C35" s="65"/>
      <c r="D35" s="19"/>
      <c r="E35" s="11"/>
      <c r="F35" s="59"/>
      <c r="G35" s="15"/>
      <c r="H35" s="365" t="s">
        <v>43</v>
      </c>
      <c r="I35" s="364">
        <v>28</v>
      </c>
    </row>
    <row r="36" spans="1:9" ht="19.5" customHeight="1" thickBot="1">
      <c r="A36" s="367"/>
      <c r="B36" s="368"/>
      <c r="C36" s="61"/>
      <c r="D36" s="19"/>
      <c r="E36" s="11"/>
      <c r="F36" s="11"/>
      <c r="G36" s="69"/>
      <c r="H36" s="366"/>
      <c r="I36" s="364"/>
    </row>
    <row r="37" spans="1:9" ht="19.5" customHeight="1">
      <c r="A37" s="40"/>
      <c r="B37" s="20"/>
      <c r="C37" s="21"/>
      <c r="D37" s="11"/>
      <c r="E37" s="11"/>
      <c r="F37" s="11"/>
      <c r="G37" s="15"/>
      <c r="H37" s="380" t="s">
        <v>44</v>
      </c>
      <c r="I37" s="364">
        <v>29</v>
      </c>
    </row>
    <row r="38" spans="1:9" ht="19.5" customHeight="1" thickBot="1">
      <c r="A38" s="40"/>
      <c r="B38" s="20"/>
      <c r="C38" s="21"/>
      <c r="D38" s="11"/>
      <c r="E38" s="11"/>
      <c r="F38" s="11"/>
      <c r="G38" s="11"/>
      <c r="H38" s="368"/>
      <c r="I38" s="364"/>
    </row>
    <row r="39" spans="1:9" s="28" customFormat="1" ht="19.5" customHeight="1">
      <c r="A39" s="370" t="s">
        <v>3</v>
      </c>
      <c r="B39" s="371"/>
      <c r="C39" s="371"/>
      <c r="D39" s="371"/>
      <c r="E39" s="371"/>
      <c r="F39" s="371"/>
      <c r="G39" s="371"/>
      <c r="H39" s="371"/>
      <c r="I39" s="372"/>
    </row>
    <row r="40" spans="1:9" s="28" customFormat="1" ht="19.5" customHeight="1">
      <c r="A40" s="376" t="s">
        <v>4</v>
      </c>
      <c r="B40" s="377"/>
      <c r="C40" s="377"/>
      <c r="D40" s="377"/>
      <c r="E40" s="377"/>
      <c r="F40" s="377"/>
      <c r="G40" s="377"/>
      <c r="H40" s="377"/>
      <c r="I40" s="378"/>
    </row>
    <row r="41" spans="1:9" s="28" customFormat="1" ht="19.5" customHeight="1">
      <c r="A41" s="359" t="s">
        <v>1</v>
      </c>
      <c r="B41" s="360"/>
      <c r="C41" s="360"/>
      <c r="D41" s="360"/>
      <c r="E41" s="360"/>
      <c r="F41" s="360"/>
      <c r="G41" s="360"/>
      <c r="H41" s="360"/>
      <c r="I41" s="361"/>
    </row>
    <row r="42" spans="1:9" ht="19.5" customHeight="1" thickBot="1">
      <c r="A42" s="22"/>
      <c r="B42" s="23"/>
      <c r="C42" s="24"/>
      <c r="D42" s="24"/>
      <c r="E42" s="24"/>
      <c r="F42" s="24"/>
      <c r="G42" s="24"/>
      <c r="H42" s="25"/>
      <c r="I42" s="26"/>
    </row>
    <row r="43" ht="19.5" customHeight="1" thickTop="1"/>
  </sheetData>
  <sheetProtection/>
  <mergeCells count="63">
    <mergeCell ref="H37:H38"/>
    <mergeCell ref="I37:I38"/>
    <mergeCell ref="B25:B26"/>
    <mergeCell ref="B27:B28"/>
    <mergeCell ref="B35:B36"/>
    <mergeCell ref="H35:H36"/>
    <mergeCell ref="H31:H32"/>
    <mergeCell ref="H33:H34"/>
    <mergeCell ref="A35:A36"/>
    <mergeCell ref="I35:I36"/>
    <mergeCell ref="I25:I26"/>
    <mergeCell ref="I27:I28"/>
    <mergeCell ref="I31:I32"/>
    <mergeCell ref="B29:B30"/>
    <mergeCell ref="B31:B32"/>
    <mergeCell ref="I33:I34"/>
    <mergeCell ref="I29:I30"/>
    <mergeCell ref="H29:H30"/>
    <mergeCell ref="I9:I10"/>
    <mergeCell ref="H11:H12"/>
    <mergeCell ref="I11:I12"/>
    <mergeCell ref="H13:H14"/>
    <mergeCell ref="I13:I14"/>
    <mergeCell ref="H17:H18"/>
    <mergeCell ref="I17:I18"/>
    <mergeCell ref="I15:I16"/>
    <mergeCell ref="H15:H16"/>
    <mergeCell ref="A17:A18"/>
    <mergeCell ref="A27:A28"/>
    <mergeCell ref="A29:A30"/>
    <mergeCell ref="A31:A32"/>
    <mergeCell ref="A33:A34"/>
    <mergeCell ref="H9:H10"/>
    <mergeCell ref="A25:A26"/>
    <mergeCell ref="B33:B34"/>
    <mergeCell ref="H25:H26"/>
    <mergeCell ref="H27:H28"/>
    <mergeCell ref="A9:A10"/>
    <mergeCell ref="B9:B10"/>
    <mergeCell ref="A11:A12"/>
    <mergeCell ref="B11:B12"/>
    <mergeCell ref="B15:B16"/>
    <mergeCell ref="A15:A16"/>
    <mergeCell ref="B4:C4"/>
    <mergeCell ref="A39:I39"/>
    <mergeCell ref="A2:I2"/>
    <mergeCell ref="A40:I40"/>
    <mergeCell ref="H21:H22"/>
    <mergeCell ref="H23:H24"/>
    <mergeCell ref="B13:B14"/>
    <mergeCell ref="A13:A14"/>
    <mergeCell ref="B17:B18"/>
    <mergeCell ref="A19:A20"/>
    <mergeCell ref="A41:I41"/>
    <mergeCell ref="H19:H20"/>
    <mergeCell ref="I19:I20"/>
    <mergeCell ref="I21:I22"/>
    <mergeCell ref="I23:I24"/>
    <mergeCell ref="B19:B20"/>
    <mergeCell ref="A23:A24"/>
    <mergeCell ref="B23:B24"/>
    <mergeCell ref="A21:A22"/>
    <mergeCell ref="B21:B22"/>
  </mergeCells>
  <printOptions horizontalCentered="1"/>
  <pageMargins left="0.3937007874015748" right="0.1968503937007874" top="0.984251968503937" bottom="0.5905511811023623" header="0.5118110236220472" footer="0.5118110236220472"/>
  <pageSetup firstPageNumber="1" useFirstPageNumber="1"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7">
      <selection activeCell="B15" sqref="B15"/>
    </sheetView>
  </sheetViews>
  <sheetFormatPr defaultColWidth="9.00390625" defaultRowHeight="13.5"/>
  <cols>
    <col min="1" max="1" width="4.375" style="70" customWidth="1"/>
    <col min="2" max="2" width="8.625" style="71" customWidth="1"/>
    <col min="3" max="3" width="3.125" style="71" customWidth="1"/>
    <col min="4" max="4" width="2.625" style="71" customWidth="1"/>
    <col min="5" max="6" width="3.125" style="71" customWidth="1"/>
    <col min="7" max="7" width="2.625" style="71" customWidth="1"/>
    <col min="8" max="9" width="3.125" style="70" customWidth="1"/>
    <col min="10" max="10" width="2.625" style="70" customWidth="1"/>
    <col min="11" max="12" width="3.125" style="70" customWidth="1"/>
    <col min="13" max="13" width="2.625" style="70" customWidth="1"/>
    <col min="14" max="14" width="3.125" style="70" customWidth="1"/>
    <col min="15" max="16384" width="9.00390625" style="70" customWidth="1"/>
  </cols>
  <sheetData>
    <row r="1" spans="1:19" ht="28.5" customHeight="1">
      <c r="A1" s="400" t="s">
        <v>14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</row>
    <row r="2" spans="2:18" ht="25.5" customHeight="1">
      <c r="B2" s="401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3" t="s">
        <v>70</v>
      </c>
      <c r="Q2" s="403"/>
      <c r="R2" s="403"/>
    </row>
    <row r="3" spans="2:18" ht="6.75" customHeight="1">
      <c r="B3" s="106"/>
      <c r="C3" s="106"/>
      <c r="D3" s="106"/>
      <c r="E3" s="106"/>
      <c r="F3" s="106"/>
      <c r="G3" s="106"/>
      <c r="H3" s="108"/>
      <c r="I3" s="108"/>
      <c r="J3" s="108"/>
      <c r="K3" s="108"/>
      <c r="L3" s="108"/>
      <c r="M3" s="108"/>
      <c r="N3" s="108"/>
      <c r="O3" s="106"/>
      <c r="Q3" s="105"/>
      <c r="R3" s="105"/>
    </row>
    <row r="4" spans="2:18" ht="15" thickBot="1">
      <c r="B4" s="107" t="s">
        <v>69</v>
      </c>
      <c r="C4" s="106"/>
      <c r="D4" s="106"/>
      <c r="E4" s="106"/>
      <c r="F4" s="106"/>
      <c r="G4" s="106"/>
      <c r="H4" s="105"/>
      <c r="I4" s="105"/>
      <c r="J4" s="105"/>
      <c r="K4" s="105"/>
      <c r="L4" s="105"/>
      <c r="M4" s="105"/>
      <c r="N4" s="105"/>
      <c r="O4" s="106"/>
      <c r="P4" s="105"/>
      <c r="Q4" s="105"/>
      <c r="R4" s="105"/>
    </row>
    <row r="5" spans="2:19" ht="15" customHeight="1">
      <c r="B5" s="94"/>
      <c r="C5" s="392" t="str">
        <f>B6</f>
        <v>若鮎岐阜</v>
      </c>
      <c r="D5" s="393"/>
      <c r="E5" s="394"/>
      <c r="F5" s="392" t="str">
        <f>B7</f>
        <v>長良東</v>
      </c>
      <c r="G5" s="393"/>
      <c r="H5" s="394"/>
      <c r="I5" s="392" t="str">
        <f>B8</f>
        <v>則武</v>
      </c>
      <c r="J5" s="393"/>
      <c r="K5" s="393"/>
      <c r="L5" s="392" t="str">
        <f>B9</f>
        <v>城西</v>
      </c>
      <c r="M5" s="393"/>
      <c r="N5" s="396"/>
      <c r="O5" s="94" t="s">
        <v>51</v>
      </c>
      <c r="P5" s="93" t="s">
        <v>50</v>
      </c>
      <c r="Q5" s="93" t="s">
        <v>49</v>
      </c>
      <c r="R5" s="92" t="s">
        <v>48</v>
      </c>
      <c r="S5" s="95"/>
    </row>
    <row r="6" spans="1:19" ht="15" customHeight="1">
      <c r="A6" s="104">
        <v>1</v>
      </c>
      <c r="B6" s="247" t="str">
        <f>'組合せ'!B9</f>
        <v>若鮎岐阜</v>
      </c>
      <c r="C6" s="397" t="s">
        <v>45</v>
      </c>
      <c r="D6" s="398"/>
      <c r="E6" s="399"/>
      <c r="F6" s="158"/>
      <c r="G6" s="156" t="s">
        <v>46</v>
      </c>
      <c r="H6" s="157"/>
      <c r="I6" s="155"/>
      <c r="J6" s="156" t="s">
        <v>46</v>
      </c>
      <c r="K6" s="157"/>
      <c r="L6" s="155"/>
      <c r="M6" s="156" t="s">
        <v>46</v>
      </c>
      <c r="N6" s="248"/>
      <c r="O6" s="249"/>
      <c r="P6" s="250"/>
      <c r="Q6" s="250"/>
      <c r="R6" s="251"/>
      <c r="S6" s="95"/>
    </row>
    <row r="7" spans="1:19" ht="15" customHeight="1">
      <c r="A7" s="104">
        <v>2</v>
      </c>
      <c r="B7" s="91" t="str">
        <f>'組合せ'!B11</f>
        <v>長良東</v>
      </c>
      <c r="C7" s="158"/>
      <c r="D7" s="156" t="s">
        <v>46</v>
      </c>
      <c r="E7" s="157"/>
      <c r="F7" s="381" t="s">
        <v>45</v>
      </c>
      <c r="G7" s="382"/>
      <c r="H7" s="383"/>
      <c r="I7" s="261">
        <v>2</v>
      </c>
      <c r="J7" s="165" t="s">
        <v>46</v>
      </c>
      <c r="K7" s="166">
        <v>1</v>
      </c>
      <c r="L7" s="261">
        <v>0</v>
      </c>
      <c r="M7" s="165" t="s">
        <v>46</v>
      </c>
      <c r="N7" s="262">
        <v>9</v>
      </c>
      <c r="O7" s="85">
        <v>3</v>
      </c>
      <c r="P7" s="84">
        <v>2</v>
      </c>
      <c r="Q7" s="84">
        <v>-8</v>
      </c>
      <c r="R7" s="162">
        <v>2</v>
      </c>
      <c r="S7" s="95"/>
    </row>
    <row r="8" spans="1:19" ht="15" customHeight="1">
      <c r="A8" s="104">
        <v>3</v>
      </c>
      <c r="B8" s="91" t="str">
        <f>'組合せ'!B13</f>
        <v>則武</v>
      </c>
      <c r="C8" s="155"/>
      <c r="D8" s="156" t="s">
        <v>46</v>
      </c>
      <c r="E8" s="157"/>
      <c r="F8" s="164">
        <v>1</v>
      </c>
      <c r="G8" s="165" t="s">
        <v>46</v>
      </c>
      <c r="H8" s="166">
        <v>2</v>
      </c>
      <c r="I8" s="381" t="s">
        <v>45</v>
      </c>
      <c r="J8" s="382"/>
      <c r="K8" s="383"/>
      <c r="L8" s="88">
        <v>0</v>
      </c>
      <c r="M8" s="87" t="s">
        <v>46</v>
      </c>
      <c r="N8" s="86">
        <v>8</v>
      </c>
      <c r="O8" s="85">
        <v>0</v>
      </c>
      <c r="P8" s="84">
        <v>1</v>
      </c>
      <c r="Q8" s="84">
        <v>-9</v>
      </c>
      <c r="R8" s="83">
        <v>3</v>
      </c>
      <c r="S8" s="95"/>
    </row>
    <row r="9" spans="1:19" ht="15" customHeight="1" thickBot="1">
      <c r="A9" s="104">
        <v>4</v>
      </c>
      <c r="B9" s="267" t="str">
        <f>'組合せ'!B15</f>
        <v>城西</v>
      </c>
      <c r="C9" s="159"/>
      <c r="D9" s="160" t="s">
        <v>46</v>
      </c>
      <c r="E9" s="161"/>
      <c r="F9" s="263">
        <v>9</v>
      </c>
      <c r="G9" s="264" t="s">
        <v>46</v>
      </c>
      <c r="H9" s="265">
        <v>0</v>
      </c>
      <c r="I9" s="77">
        <v>8</v>
      </c>
      <c r="J9" s="76" t="s">
        <v>46</v>
      </c>
      <c r="K9" s="75">
        <v>0</v>
      </c>
      <c r="L9" s="390" t="s">
        <v>45</v>
      </c>
      <c r="M9" s="391"/>
      <c r="N9" s="395"/>
      <c r="O9" s="74">
        <v>6</v>
      </c>
      <c r="P9" s="73">
        <v>17</v>
      </c>
      <c r="Q9" s="73">
        <v>17</v>
      </c>
      <c r="R9" s="72">
        <v>1</v>
      </c>
      <c r="S9" s="95"/>
    </row>
    <row r="10" spans="1:19" ht="15" customHeight="1">
      <c r="A10" s="104"/>
      <c r="B10" s="100"/>
      <c r="C10" s="97"/>
      <c r="D10" s="99"/>
      <c r="E10" s="97"/>
      <c r="F10" s="97"/>
      <c r="G10" s="99"/>
      <c r="H10" s="97"/>
      <c r="I10" s="97"/>
      <c r="J10" s="99"/>
      <c r="K10" s="97"/>
      <c r="L10" s="97"/>
      <c r="M10" s="99"/>
      <c r="N10" s="97"/>
      <c r="O10" s="97"/>
      <c r="P10" s="97"/>
      <c r="Q10" s="97"/>
      <c r="R10" s="97"/>
      <c r="S10" s="95"/>
    </row>
    <row r="11" spans="1:19" ht="15" customHeight="1" thickBot="1">
      <c r="A11" s="104"/>
      <c r="B11" s="96" t="s">
        <v>68</v>
      </c>
      <c r="C11" s="96"/>
      <c r="D11" s="96"/>
      <c r="E11" s="96"/>
      <c r="F11" s="96"/>
      <c r="G11" s="96"/>
      <c r="H11" s="95"/>
      <c r="I11" s="95"/>
      <c r="J11" s="95"/>
      <c r="K11" s="95"/>
      <c r="L11" s="95"/>
      <c r="M11" s="95"/>
      <c r="N11" s="95"/>
      <c r="O11" s="96"/>
      <c r="P11" s="95"/>
      <c r="Q11" s="95"/>
      <c r="R11" s="95"/>
      <c r="S11" s="95"/>
    </row>
    <row r="12" spans="1:19" ht="15" customHeight="1">
      <c r="A12" s="104"/>
      <c r="B12" s="94"/>
      <c r="C12" s="392" t="str">
        <f>B13</f>
        <v>長良西</v>
      </c>
      <c r="D12" s="393"/>
      <c r="E12" s="394"/>
      <c r="F12" s="392" t="str">
        <f>B14</f>
        <v>岩野田</v>
      </c>
      <c r="G12" s="393"/>
      <c r="H12" s="394"/>
      <c r="I12" s="392" t="str">
        <f>B15</f>
        <v>北星</v>
      </c>
      <c r="J12" s="393"/>
      <c r="K12" s="393"/>
      <c r="L12" s="392" t="str">
        <f>B16</f>
        <v>鶉</v>
      </c>
      <c r="M12" s="393"/>
      <c r="N12" s="393"/>
      <c r="O12" s="94" t="s">
        <v>51</v>
      </c>
      <c r="P12" s="93" t="s">
        <v>50</v>
      </c>
      <c r="Q12" s="93" t="s">
        <v>49</v>
      </c>
      <c r="R12" s="92" t="s">
        <v>48</v>
      </c>
      <c r="S12" s="95"/>
    </row>
    <row r="13" spans="1:19" ht="15" customHeight="1">
      <c r="A13" s="104">
        <v>5</v>
      </c>
      <c r="B13" s="91" t="str">
        <f>'組合せ'!B17</f>
        <v>長良西</v>
      </c>
      <c r="C13" s="381" t="s">
        <v>45</v>
      </c>
      <c r="D13" s="382"/>
      <c r="E13" s="383"/>
      <c r="F13" s="158"/>
      <c r="G13" s="156"/>
      <c r="H13" s="157"/>
      <c r="I13" s="261">
        <v>0</v>
      </c>
      <c r="J13" s="165" t="s">
        <v>46</v>
      </c>
      <c r="K13" s="166">
        <v>2</v>
      </c>
      <c r="L13" s="155"/>
      <c r="M13" s="156"/>
      <c r="N13" s="248"/>
      <c r="O13" s="85">
        <v>0</v>
      </c>
      <c r="P13" s="84">
        <v>0</v>
      </c>
      <c r="Q13" s="84">
        <v>-2</v>
      </c>
      <c r="R13" s="83">
        <v>2</v>
      </c>
      <c r="S13" s="95"/>
    </row>
    <row r="14" spans="1:19" ht="15" customHeight="1">
      <c r="A14" s="104">
        <v>6</v>
      </c>
      <c r="B14" s="247" t="str">
        <f>'組合せ'!B19</f>
        <v>岩野田</v>
      </c>
      <c r="C14" s="158"/>
      <c r="D14" s="156"/>
      <c r="E14" s="157"/>
      <c r="F14" s="397"/>
      <c r="G14" s="398"/>
      <c r="H14" s="399"/>
      <c r="I14" s="155"/>
      <c r="J14" s="156"/>
      <c r="K14" s="157"/>
      <c r="L14" s="155"/>
      <c r="M14" s="156"/>
      <c r="N14" s="248"/>
      <c r="O14" s="249"/>
      <c r="P14" s="250"/>
      <c r="Q14" s="250"/>
      <c r="R14" s="251"/>
      <c r="S14" s="95"/>
    </row>
    <row r="15" spans="1:19" ht="15" customHeight="1">
      <c r="A15" s="104">
        <v>7</v>
      </c>
      <c r="B15" s="268" t="str">
        <f>'組合せ'!B21</f>
        <v>北星</v>
      </c>
      <c r="C15" s="261">
        <v>2</v>
      </c>
      <c r="D15" s="165" t="s">
        <v>46</v>
      </c>
      <c r="E15" s="166">
        <v>0</v>
      </c>
      <c r="F15" s="158"/>
      <c r="G15" s="156"/>
      <c r="H15" s="157"/>
      <c r="I15" s="381" t="s">
        <v>45</v>
      </c>
      <c r="J15" s="382"/>
      <c r="K15" s="383"/>
      <c r="L15" s="155"/>
      <c r="M15" s="156"/>
      <c r="N15" s="248"/>
      <c r="O15" s="85">
        <v>3</v>
      </c>
      <c r="P15" s="84">
        <v>2</v>
      </c>
      <c r="Q15" s="84">
        <v>2</v>
      </c>
      <c r="R15" s="83">
        <v>1</v>
      </c>
      <c r="S15" s="95"/>
    </row>
    <row r="16" spans="1:19" ht="15" customHeight="1" thickBot="1">
      <c r="A16" s="104">
        <v>4</v>
      </c>
      <c r="B16" s="252" t="str">
        <f>'組合せ'!B23</f>
        <v>鶉</v>
      </c>
      <c r="C16" s="159"/>
      <c r="D16" s="160"/>
      <c r="E16" s="161"/>
      <c r="F16" s="253"/>
      <c r="G16" s="160"/>
      <c r="H16" s="161"/>
      <c r="I16" s="254"/>
      <c r="J16" s="255"/>
      <c r="K16" s="256"/>
      <c r="L16" s="387"/>
      <c r="M16" s="388"/>
      <c r="N16" s="389"/>
      <c r="O16" s="257"/>
      <c r="P16" s="258"/>
      <c r="Q16" s="258"/>
      <c r="R16" s="259"/>
      <c r="S16" s="95"/>
    </row>
    <row r="17" spans="1:19" ht="15" customHeight="1">
      <c r="A17" s="104"/>
      <c r="B17" s="100"/>
      <c r="C17" s="97"/>
      <c r="D17" s="99"/>
      <c r="E17" s="97"/>
      <c r="F17" s="97"/>
      <c r="G17" s="99"/>
      <c r="H17" s="97"/>
      <c r="I17" s="97"/>
      <c r="J17" s="99"/>
      <c r="K17" s="97"/>
      <c r="L17" s="97"/>
      <c r="M17" s="99"/>
      <c r="N17" s="97"/>
      <c r="O17" s="97"/>
      <c r="P17" s="97"/>
      <c r="Q17" s="97"/>
      <c r="R17" s="97"/>
      <c r="S17" s="95"/>
    </row>
    <row r="18" spans="2:19" ht="15" customHeight="1" thickBot="1">
      <c r="B18" s="96" t="s">
        <v>65</v>
      </c>
      <c r="C18" s="96"/>
      <c r="D18" s="96"/>
      <c r="E18" s="96"/>
      <c r="F18" s="96"/>
      <c r="G18" s="96"/>
      <c r="H18" s="95"/>
      <c r="I18" s="95"/>
      <c r="J18" s="95"/>
      <c r="K18" s="95"/>
      <c r="L18" s="95"/>
      <c r="M18" s="95"/>
      <c r="N18" s="95"/>
      <c r="O18" s="96"/>
      <c r="P18" s="95"/>
      <c r="Q18" s="95"/>
      <c r="R18" s="95"/>
      <c r="S18" s="95"/>
    </row>
    <row r="19" spans="2:19" ht="15" customHeight="1">
      <c r="B19" s="94"/>
      <c r="C19" s="392" t="str">
        <f>B20</f>
        <v>華陽</v>
      </c>
      <c r="D19" s="393"/>
      <c r="E19" s="394"/>
      <c r="F19" s="392" t="str">
        <f>B21</f>
        <v>合渡</v>
      </c>
      <c r="G19" s="393"/>
      <c r="H19" s="394"/>
      <c r="I19" s="392" t="str">
        <f>B22</f>
        <v>岐北</v>
      </c>
      <c r="J19" s="393"/>
      <c r="K19" s="393"/>
      <c r="L19" s="392"/>
      <c r="M19" s="393"/>
      <c r="N19" s="393"/>
      <c r="O19" s="94" t="s">
        <v>51</v>
      </c>
      <c r="P19" s="93" t="s">
        <v>50</v>
      </c>
      <c r="Q19" s="93" t="s">
        <v>49</v>
      </c>
      <c r="R19" s="92" t="s">
        <v>48</v>
      </c>
      <c r="S19" s="95"/>
    </row>
    <row r="20" spans="1:19" ht="15" customHeight="1">
      <c r="A20" s="104">
        <v>9</v>
      </c>
      <c r="B20" s="91" t="str">
        <f>'組合せ'!B25</f>
        <v>華陽</v>
      </c>
      <c r="C20" s="381" t="s">
        <v>45</v>
      </c>
      <c r="D20" s="382"/>
      <c r="E20" s="383"/>
      <c r="F20" s="90">
        <v>2</v>
      </c>
      <c r="G20" s="87" t="s">
        <v>46</v>
      </c>
      <c r="H20" s="89">
        <v>0</v>
      </c>
      <c r="I20" s="261">
        <v>0</v>
      </c>
      <c r="J20" s="165" t="s">
        <v>46</v>
      </c>
      <c r="K20" s="164">
        <v>0</v>
      </c>
      <c r="L20" s="88"/>
      <c r="M20" s="87"/>
      <c r="N20" s="90"/>
      <c r="O20" s="85">
        <v>4</v>
      </c>
      <c r="P20" s="84">
        <v>2</v>
      </c>
      <c r="Q20" s="84">
        <v>2</v>
      </c>
      <c r="R20" s="83">
        <v>2</v>
      </c>
      <c r="S20" s="95"/>
    </row>
    <row r="21" spans="1:19" ht="15" customHeight="1">
      <c r="A21" s="104">
        <v>10</v>
      </c>
      <c r="B21" s="91" t="str">
        <f>'組合せ'!B27</f>
        <v>合渡</v>
      </c>
      <c r="C21" s="90">
        <v>0</v>
      </c>
      <c r="D21" s="87" t="s">
        <v>46</v>
      </c>
      <c r="E21" s="89">
        <v>2</v>
      </c>
      <c r="F21" s="381" t="s">
        <v>45</v>
      </c>
      <c r="G21" s="382"/>
      <c r="H21" s="383"/>
      <c r="I21" s="261">
        <v>0</v>
      </c>
      <c r="J21" s="165" t="s">
        <v>46</v>
      </c>
      <c r="K21" s="164">
        <v>3</v>
      </c>
      <c r="L21" s="88"/>
      <c r="M21" s="87"/>
      <c r="N21" s="90"/>
      <c r="O21" s="85">
        <v>0</v>
      </c>
      <c r="P21" s="84">
        <v>0</v>
      </c>
      <c r="Q21" s="84">
        <v>-5</v>
      </c>
      <c r="R21" s="83">
        <v>3</v>
      </c>
      <c r="S21" s="95"/>
    </row>
    <row r="22" spans="1:19" ht="15" customHeight="1" thickBot="1">
      <c r="A22" s="104">
        <v>11</v>
      </c>
      <c r="B22" s="267" t="str">
        <f>'組合せ'!B29</f>
        <v>岐北</v>
      </c>
      <c r="C22" s="167">
        <v>0</v>
      </c>
      <c r="D22" s="168" t="s">
        <v>46</v>
      </c>
      <c r="E22" s="169">
        <v>0</v>
      </c>
      <c r="F22" s="266">
        <v>3</v>
      </c>
      <c r="G22" s="168" t="s">
        <v>46</v>
      </c>
      <c r="H22" s="169">
        <v>0</v>
      </c>
      <c r="I22" s="390" t="s">
        <v>45</v>
      </c>
      <c r="J22" s="391"/>
      <c r="K22" s="391"/>
      <c r="L22" s="390"/>
      <c r="M22" s="391"/>
      <c r="N22" s="391"/>
      <c r="O22" s="103">
        <v>4</v>
      </c>
      <c r="P22" s="102">
        <v>3</v>
      </c>
      <c r="Q22" s="102">
        <v>3</v>
      </c>
      <c r="R22" s="101">
        <v>1</v>
      </c>
      <c r="S22" s="95"/>
    </row>
    <row r="23" spans="1:19" ht="15" customHeight="1">
      <c r="A23" s="104"/>
      <c r="B23" s="100"/>
      <c r="C23" s="97"/>
      <c r="D23" s="99"/>
      <c r="E23" s="97"/>
      <c r="F23" s="97"/>
      <c r="G23" s="99"/>
      <c r="H23" s="97"/>
      <c r="I23" s="98"/>
      <c r="J23" s="98"/>
      <c r="K23" s="98"/>
      <c r="L23" s="98"/>
      <c r="M23" s="98"/>
      <c r="N23" s="98"/>
      <c r="O23" s="97"/>
      <c r="P23" s="97"/>
      <c r="Q23" s="97"/>
      <c r="R23" s="97"/>
      <c r="S23" s="95"/>
    </row>
    <row r="24" spans="2:19" ht="15" customHeight="1" thickBot="1">
      <c r="B24" s="96" t="s">
        <v>62</v>
      </c>
      <c r="C24" s="96"/>
      <c r="D24" s="96"/>
      <c r="E24" s="96"/>
      <c r="F24" s="96"/>
      <c r="G24" s="96"/>
      <c r="H24" s="95"/>
      <c r="I24" s="95"/>
      <c r="J24" s="95"/>
      <c r="K24" s="95"/>
      <c r="L24" s="95"/>
      <c r="M24" s="95"/>
      <c r="N24" s="95"/>
      <c r="O24" s="96"/>
      <c r="P24" s="95"/>
      <c r="Q24" s="95"/>
      <c r="R24" s="95"/>
      <c r="S24" s="95"/>
    </row>
    <row r="25" spans="2:19" ht="15" customHeight="1">
      <c r="B25" s="94"/>
      <c r="C25" s="392" t="str">
        <f>B26</f>
        <v>厚見</v>
      </c>
      <c r="D25" s="393"/>
      <c r="E25" s="394"/>
      <c r="F25" s="392" t="str">
        <f>B27</f>
        <v>七郷</v>
      </c>
      <c r="G25" s="393"/>
      <c r="H25" s="394"/>
      <c r="I25" s="392" t="str">
        <f>B28</f>
        <v>島</v>
      </c>
      <c r="J25" s="393"/>
      <c r="K25" s="394"/>
      <c r="L25" s="392"/>
      <c r="M25" s="393"/>
      <c r="N25" s="396"/>
      <c r="O25" s="94" t="s">
        <v>51</v>
      </c>
      <c r="P25" s="93" t="s">
        <v>50</v>
      </c>
      <c r="Q25" s="93" t="s">
        <v>49</v>
      </c>
      <c r="R25" s="92" t="s">
        <v>48</v>
      </c>
      <c r="S25" s="95"/>
    </row>
    <row r="26" spans="1:19" ht="15" customHeight="1">
      <c r="A26" s="104">
        <v>12</v>
      </c>
      <c r="B26" s="91" t="str">
        <f>'組合せ'!B31</f>
        <v>厚見</v>
      </c>
      <c r="C26" s="384" t="s">
        <v>45</v>
      </c>
      <c r="D26" s="385"/>
      <c r="E26" s="386"/>
      <c r="F26" s="164">
        <v>1</v>
      </c>
      <c r="G26" s="165" t="s">
        <v>46</v>
      </c>
      <c r="H26" s="166">
        <v>0</v>
      </c>
      <c r="I26" s="261">
        <v>0</v>
      </c>
      <c r="J26" s="165" t="s">
        <v>46</v>
      </c>
      <c r="K26" s="164">
        <v>1</v>
      </c>
      <c r="L26" s="88"/>
      <c r="M26" s="87"/>
      <c r="N26" s="90"/>
      <c r="O26" s="85">
        <v>3</v>
      </c>
      <c r="P26" s="84">
        <v>1</v>
      </c>
      <c r="Q26" s="84">
        <v>0</v>
      </c>
      <c r="R26" s="83">
        <v>2</v>
      </c>
      <c r="S26" s="95"/>
    </row>
    <row r="27" spans="1:20" ht="15" customHeight="1">
      <c r="A27" s="104">
        <v>13</v>
      </c>
      <c r="B27" s="91" t="str">
        <f>'組合せ'!B33</f>
        <v>七郷</v>
      </c>
      <c r="C27" s="164">
        <v>0</v>
      </c>
      <c r="D27" s="165" t="s">
        <v>46</v>
      </c>
      <c r="E27" s="166">
        <v>1</v>
      </c>
      <c r="F27" s="384" t="s">
        <v>45</v>
      </c>
      <c r="G27" s="385"/>
      <c r="H27" s="386"/>
      <c r="I27" s="261">
        <v>0</v>
      </c>
      <c r="J27" s="165" t="s">
        <v>46</v>
      </c>
      <c r="K27" s="164">
        <v>2</v>
      </c>
      <c r="L27" s="88"/>
      <c r="M27" s="87"/>
      <c r="N27" s="90"/>
      <c r="O27" s="85">
        <v>0</v>
      </c>
      <c r="P27" s="84">
        <v>0</v>
      </c>
      <c r="Q27" s="84">
        <v>-3</v>
      </c>
      <c r="R27" s="83">
        <v>3</v>
      </c>
      <c r="S27" s="95"/>
      <c r="T27" s="163"/>
    </row>
    <row r="28" spans="1:19" ht="15" customHeight="1" thickBot="1">
      <c r="A28" s="104">
        <v>14</v>
      </c>
      <c r="B28" s="267" t="str">
        <f>'組合せ'!B35</f>
        <v>島</v>
      </c>
      <c r="C28" s="167">
        <v>1</v>
      </c>
      <c r="D28" s="168" t="s">
        <v>46</v>
      </c>
      <c r="E28" s="169">
        <v>0</v>
      </c>
      <c r="F28" s="266">
        <v>2</v>
      </c>
      <c r="G28" s="168" t="s">
        <v>46</v>
      </c>
      <c r="H28" s="169">
        <v>0</v>
      </c>
      <c r="I28" s="390" t="s">
        <v>45</v>
      </c>
      <c r="J28" s="391"/>
      <c r="K28" s="391"/>
      <c r="L28" s="390"/>
      <c r="M28" s="391"/>
      <c r="N28" s="391"/>
      <c r="O28" s="103">
        <v>6</v>
      </c>
      <c r="P28" s="102">
        <v>3</v>
      </c>
      <c r="Q28" s="102">
        <v>3</v>
      </c>
      <c r="R28" s="101">
        <v>1</v>
      </c>
      <c r="S28" s="95"/>
    </row>
    <row r="29" spans="2:19" ht="15" customHeight="1">
      <c r="B29" s="96"/>
      <c r="C29" s="96"/>
      <c r="D29" s="96"/>
      <c r="E29" s="96"/>
      <c r="F29" s="96"/>
      <c r="G29" s="96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2:19" ht="15" customHeight="1" thickBot="1">
      <c r="B30" s="96" t="s">
        <v>61</v>
      </c>
      <c r="C30" s="96"/>
      <c r="D30" s="96"/>
      <c r="E30" s="96"/>
      <c r="F30" s="96"/>
      <c r="G30" s="96"/>
      <c r="H30" s="95"/>
      <c r="I30" s="95"/>
      <c r="J30" s="95"/>
      <c r="K30" s="95"/>
      <c r="L30" s="95"/>
      <c r="M30" s="95"/>
      <c r="N30" s="95"/>
      <c r="O30" s="96"/>
      <c r="P30" s="95"/>
      <c r="Q30" s="95"/>
      <c r="R30" s="95"/>
      <c r="S30" s="95"/>
    </row>
    <row r="31" spans="2:19" ht="15" customHeight="1">
      <c r="B31" s="94"/>
      <c r="C31" s="392" t="str">
        <f>B32</f>
        <v>芥見</v>
      </c>
      <c r="D31" s="393"/>
      <c r="E31" s="394"/>
      <c r="F31" s="392" t="str">
        <f>B33</f>
        <v>長森ＳＳ</v>
      </c>
      <c r="G31" s="393"/>
      <c r="H31" s="394"/>
      <c r="I31" s="392" t="str">
        <f>B34</f>
        <v>ｳﾞｧﾝｸｰﾙ</v>
      </c>
      <c r="J31" s="393"/>
      <c r="K31" s="393"/>
      <c r="L31" s="392" t="str">
        <f>B35</f>
        <v>加納西</v>
      </c>
      <c r="M31" s="393"/>
      <c r="N31" s="393"/>
      <c r="O31" s="94" t="s">
        <v>51</v>
      </c>
      <c r="P31" s="93" t="s">
        <v>50</v>
      </c>
      <c r="Q31" s="93" t="s">
        <v>49</v>
      </c>
      <c r="R31" s="92" t="s">
        <v>48</v>
      </c>
      <c r="S31" s="95"/>
    </row>
    <row r="32" spans="1:19" ht="15" customHeight="1">
      <c r="A32" s="104">
        <v>15</v>
      </c>
      <c r="B32" s="91" t="str">
        <f>'組合せ'!H9</f>
        <v>芥見</v>
      </c>
      <c r="C32" s="381" t="s">
        <v>45</v>
      </c>
      <c r="D32" s="382"/>
      <c r="E32" s="383"/>
      <c r="F32" s="90">
        <v>0</v>
      </c>
      <c r="G32" s="87" t="s">
        <v>46</v>
      </c>
      <c r="H32" s="89">
        <v>1</v>
      </c>
      <c r="I32" s="88">
        <v>2</v>
      </c>
      <c r="J32" s="87" t="s">
        <v>46</v>
      </c>
      <c r="K32" s="89">
        <v>0</v>
      </c>
      <c r="L32" s="88">
        <v>0</v>
      </c>
      <c r="M32" s="87" t="s">
        <v>46</v>
      </c>
      <c r="N32" s="86">
        <v>1</v>
      </c>
      <c r="O32" s="85">
        <v>3</v>
      </c>
      <c r="P32" s="84">
        <v>2</v>
      </c>
      <c r="Q32" s="84">
        <v>0</v>
      </c>
      <c r="R32" s="83">
        <v>3</v>
      </c>
      <c r="S32" s="95"/>
    </row>
    <row r="33" spans="1:19" ht="15" customHeight="1">
      <c r="A33" s="104">
        <v>16</v>
      </c>
      <c r="B33" s="91" t="str">
        <f>'組合せ'!H11</f>
        <v>長森ＳＳ</v>
      </c>
      <c r="C33" s="90">
        <v>1</v>
      </c>
      <c r="D33" s="87" t="s">
        <v>46</v>
      </c>
      <c r="E33" s="89">
        <v>0</v>
      </c>
      <c r="F33" s="381" t="s">
        <v>45</v>
      </c>
      <c r="G33" s="382"/>
      <c r="H33" s="383"/>
      <c r="I33" s="88">
        <v>1</v>
      </c>
      <c r="J33" s="87" t="s">
        <v>46</v>
      </c>
      <c r="K33" s="89">
        <v>0</v>
      </c>
      <c r="L33" s="88">
        <v>1</v>
      </c>
      <c r="M33" s="87" t="s">
        <v>46</v>
      </c>
      <c r="N33" s="86">
        <v>1</v>
      </c>
      <c r="O33" s="85">
        <v>7</v>
      </c>
      <c r="P33" s="84">
        <v>3</v>
      </c>
      <c r="Q33" s="84">
        <v>2</v>
      </c>
      <c r="R33" s="83">
        <v>2</v>
      </c>
      <c r="S33" s="95"/>
    </row>
    <row r="34" spans="1:19" ht="15" customHeight="1">
      <c r="A34" s="104">
        <v>17</v>
      </c>
      <c r="B34" s="91" t="str">
        <f>'組合せ'!H13</f>
        <v>ｳﾞｧﾝｸｰﾙ</v>
      </c>
      <c r="C34" s="88">
        <v>0</v>
      </c>
      <c r="D34" s="87" t="s">
        <v>46</v>
      </c>
      <c r="E34" s="89">
        <v>2</v>
      </c>
      <c r="F34" s="90">
        <v>0</v>
      </c>
      <c r="G34" s="87" t="s">
        <v>46</v>
      </c>
      <c r="H34" s="89">
        <v>1</v>
      </c>
      <c r="I34" s="381" t="s">
        <v>45</v>
      </c>
      <c r="J34" s="382"/>
      <c r="K34" s="383"/>
      <c r="L34" s="88">
        <v>0</v>
      </c>
      <c r="M34" s="87" t="s">
        <v>46</v>
      </c>
      <c r="N34" s="86">
        <v>4</v>
      </c>
      <c r="O34" s="85">
        <v>0</v>
      </c>
      <c r="P34" s="84">
        <v>0</v>
      </c>
      <c r="Q34" s="84">
        <v>-7</v>
      </c>
      <c r="R34" s="83">
        <v>4</v>
      </c>
      <c r="S34" s="95"/>
    </row>
    <row r="35" spans="1:19" ht="15" customHeight="1" thickBot="1">
      <c r="A35" s="104">
        <v>18</v>
      </c>
      <c r="B35" s="269" t="str">
        <f>'組合せ'!H15</f>
        <v>加納西</v>
      </c>
      <c r="C35" s="81">
        <v>1</v>
      </c>
      <c r="D35" s="79" t="s">
        <v>46</v>
      </c>
      <c r="E35" s="78">
        <v>0</v>
      </c>
      <c r="F35" s="80">
        <v>1</v>
      </c>
      <c r="G35" s="79" t="s">
        <v>46</v>
      </c>
      <c r="H35" s="78">
        <v>1</v>
      </c>
      <c r="I35" s="77">
        <v>4</v>
      </c>
      <c r="J35" s="76" t="s">
        <v>46</v>
      </c>
      <c r="K35" s="75">
        <v>0</v>
      </c>
      <c r="L35" s="390" t="s">
        <v>45</v>
      </c>
      <c r="M35" s="391"/>
      <c r="N35" s="395"/>
      <c r="O35" s="74">
        <v>7</v>
      </c>
      <c r="P35" s="73">
        <v>6</v>
      </c>
      <c r="Q35" s="73">
        <v>5</v>
      </c>
      <c r="R35" s="72">
        <v>1</v>
      </c>
      <c r="S35" s="95"/>
    </row>
    <row r="36" spans="2:19" ht="15" customHeight="1">
      <c r="B36" s="96"/>
      <c r="C36" s="96"/>
      <c r="D36" s="96"/>
      <c r="E36" s="96"/>
      <c r="F36" s="96"/>
      <c r="G36" s="96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</row>
    <row r="37" spans="2:19" ht="15" customHeight="1" thickBot="1">
      <c r="B37" s="96" t="s">
        <v>57</v>
      </c>
      <c r="C37" s="96"/>
      <c r="D37" s="96"/>
      <c r="E37" s="96"/>
      <c r="F37" s="96"/>
      <c r="G37" s="96"/>
      <c r="H37" s="95"/>
      <c r="I37" s="95"/>
      <c r="J37" s="95"/>
      <c r="K37" s="95"/>
      <c r="L37" s="95"/>
      <c r="M37" s="95"/>
      <c r="N37" s="95"/>
      <c r="O37" s="96"/>
      <c r="P37" s="95"/>
      <c r="Q37" s="95"/>
      <c r="R37" s="95"/>
      <c r="S37" s="95"/>
    </row>
    <row r="38" spans="2:19" ht="15" customHeight="1">
      <c r="B38" s="94"/>
      <c r="C38" s="392" t="str">
        <f>B39</f>
        <v>セイカ</v>
      </c>
      <c r="D38" s="393"/>
      <c r="E38" s="394"/>
      <c r="F38" s="392" t="str">
        <f>B40</f>
        <v>ユントス</v>
      </c>
      <c r="G38" s="393"/>
      <c r="H38" s="394"/>
      <c r="I38" s="392" t="str">
        <f>B41</f>
        <v>明郷</v>
      </c>
      <c r="J38" s="393"/>
      <c r="K38" s="393"/>
      <c r="L38" s="392" t="str">
        <f>B42</f>
        <v>早田</v>
      </c>
      <c r="M38" s="393"/>
      <c r="N38" s="393"/>
      <c r="O38" s="94" t="s">
        <v>51</v>
      </c>
      <c r="P38" s="93" t="s">
        <v>50</v>
      </c>
      <c r="Q38" s="93" t="s">
        <v>49</v>
      </c>
      <c r="R38" s="92" t="s">
        <v>48</v>
      </c>
      <c r="S38" s="95"/>
    </row>
    <row r="39" spans="1:19" ht="15" customHeight="1">
      <c r="A39" s="104">
        <v>19</v>
      </c>
      <c r="B39" s="268" t="str">
        <f>'組合せ'!H17</f>
        <v>セイカ</v>
      </c>
      <c r="C39" s="381" t="s">
        <v>45</v>
      </c>
      <c r="D39" s="382"/>
      <c r="E39" s="383"/>
      <c r="F39" s="90">
        <v>3</v>
      </c>
      <c r="G39" s="87" t="s">
        <v>46</v>
      </c>
      <c r="H39" s="89">
        <v>0</v>
      </c>
      <c r="I39" s="88">
        <v>15</v>
      </c>
      <c r="J39" s="87" t="s">
        <v>46</v>
      </c>
      <c r="K39" s="89">
        <v>0</v>
      </c>
      <c r="L39" s="88">
        <v>1</v>
      </c>
      <c r="M39" s="87" t="s">
        <v>46</v>
      </c>
      <c r="N39" s="86">
        <v>0</v>
      </c>
      <c r="O39" s="85">
        <v>9</v>
      </c>
      <c r="P39" s="84">
        <v>19</v>
      </c>
      <c r="Q39" s="84">
        <v>19</v>
      </c>
      <c r="R39" s="83">
        <v>1</v>
      </c>
      <c r="S39" s="95"/>
    </row>
    <row r="40" spans="1:19" ht="15" customHeight="1">
      <c r="A40" s="104">
        <v>20</v>
      </c>
      <c r="B40" s="91" t="str">
        <f>'組合せ'!H19</f>
        <v>ユントス</v>
      </c>
      <c r="C40" s="90">
        <v>0</v>
      </c>
      <c r="D40" s="87" t="s">
        <v>46</v>
      </c>
      <c r="E40" s="89">
        <v>3</v>
      </c>
      <c r="F40" s="381" t="s">
        <v>45</v>
      </c>
      <c r="G40" s="382"/>
      <c r="H40" s="383"/>
      <c r="I40" s="88">
        <v>0</v>
      </c>
      <c r="J40" s="87" t="s">
        <v>46</v>
      </c>
      <c r="K40" s="89">
        <v>2</v>
      </c>
      <c r="L40" s="88">
        <v>0</v>
      </c>
      <c r="M40" s="87" t="s">
        <v>46</v>
      </c>
      <c r="N40" s="86">
        <v>4</v>
      </c>
      <c r="O40" s="85">
        <v>0</v>
      </c>
      <c r="P40" s="84">
        <v>0</v>
      </c>
      <c r="Q40" s="84">
        <v>-9</v>
      </c>
      <c r="R40" s="83">
        <v>4</v>
      </c>
      <c r="S40" s="95"/>
    </row>
    <row r="41" spans="1:19" ht="15" customHeight="1">
      <c r="A41" s="104">
        <v>21</v>
      </c>
      <c r="B41" s="91" t="str">
        <f>'組合せ'!H21</f>
        <v>明郷</v>
      </c>
      <c r="C41" s="88">
        <v>0</v>
      </c>
      <c r="D41" s="87" t="s">
        <v>46</v>
      </c>
      <c r="E41" s="89">
        <v>15</v>
      </c>
      <c r="F41" s="90">
        <v>2</v>
      </c>
      <c r="G41" s="87" t="s">
        <v>46</v>
      </c>
      <c r="H41" s="89">
        <v>0</v>
      </c>
      <c r="I41" s="381" t="s">
        <v>45</v>
      </c>
      <c r="J41" s="382"/>
      <c r="K41" s="383"/>
      <c r="L41" s="88">
        <v>0</v>
      </c>
      <c r="M41" s="87" t="s">
        <v>46</v>
      </c>
      <c r="N41" s="86">
        <v>4</v>
      </c>
      <c r="O41" s="85">
        <v>3</v>
      </c>
      <c r="P41" s="84">
        <v>2</v>
      </c>
      <c r="Q41" s="84">
        <v>-17</v>
      </c>
      <c r="R41" s="83">
        <v>3</v>
      </c>
      <c r="S41" s="95"/>
    </row>
    <row r="42" spans="1:19" ht="15" customHeight="1" thickBot="1">
      <c r="A42" s="104">
        <v>22</v>
      </c>
      <c r="B42" s="82" t="str">
        <f>'組合せ'!H23</f>
        <v>早田</v>
      </c>
      <c r="C42" s="81">
        <v>0</v>
      </c>
      <c r="D42" s="79" t="s">
        <v>46</v>
      </c>
      <c r="E42" s="78">
        <v>1</v>
      </c>
      <c r="F42" s="80">
        <v>4</v>
      </c>
      <c r="G42" s="79" t="s">
        <v>46</v>
      </c>
      <c r="H42" s="78">
        <v>0</v>
      </c>
      <c r="I42" s="77">
        <v>4</v>
      </c>
      <c r="J42" s="76" t="s">
        <v>46</v>
      </c>
      <c r="K42" s="75">
        <v>0</v>
      </c>
      <c r="L42" s="390" t="s">
        <v>45</v>
      </c>
      <c r="M42" s="391"/>
      <c r="N42" s="395"/>
      <c r="O42" s="74">
        <v>6</v>
      </c>
      <c r="P42" s="73">
        <v>8</v>
      </c>
      <c r="Q42" s="73">
        <v>7</v>
      </c>
      <c r="R42" s="72">
        <v>2</v>
      </c>
      <c r="S42" s="95"/>
    </row>
    <row r="43" spans="2:19" ht="15" customHeight="1">
      <c r="B43" s="96"/>
      <c r="C43" s="96"/>
      <c r="D43" s="96"/>
      <c r="E43" s="96"/>
      <c r="F43" s="96"/>
      <c r="G43" s="96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 ht="15" customHeight="1" thickBot="1">
      <c r="B44" s="96" t="s">
        <v>54</v>
      </c>
      <c r="C44" s="96"/>
      <c r="D44" s="96"/>
      <c r="E44" s="96"/>
      <c r="F44" s="96"/>
      <c r="G44" s="96"/>
      <c r="H44" s="95"/>
      <c r="I44" s="95"/>
      <c r="J44" s="95"/>
      <c r="K44" s="95"/>
      <c r="L44" s="95"/>
      <c r="M44" s="95"/>
      <c r="N44" s="95"/>
      <c r="O44" s="96"/>
      <c r="P44" s="95"/>
      <c r="Q44" s="95"/>
      <c r="R44" s="95"/>
      <c r="S44" s="95"/>
    </row>
    <row r="45" spans="2:19" ht="15" customHeight="1">
      <c r="B45" s="94"/>
      <c r="C45" s="392" t="str">
        <f>B46</f>
        <v>長森南</v>
      </c>
      <c r="D45" s="393"/>
      <c r="E45" s="394"/>
      <c r="F45" s="392" t="str">
        <f>B47</f>
        <v>梅林</v>
      </c>
      <c r="G45" s="393"/>
      <c r="H45" s="394"/>
      <c r="I45" s="392" t="str">
        <f>B48</f>
        <v>茜部</v>
      </c>
      <c r="J45" s="393"/>
      <c r="K45" s="393"/>
      <c r="L45" s="392"/>
      <c r="M45" s="393"/>
      <c r="N45" s="393"/>
      <c r="O45" s="94" t="s">
        <v>51</v>
      </c>
      <c r="P45" s="93" t="s">
        <v>50</v>
      </c>
      <c r="Q45" s="93" t="s">
        <v>49</v>
      </c>
      <c r="R45" s="92" t="s">
        <v>48</v>
      </c>
      <c r="S45" s="95"/>
    </row>
    <row r="46" spans="1:19" ht="15" customHeight="1">
      <c r="A46" s="104">
        <v>23</v>
      </c>
      <c r="B46" s="268" t="str">
        <f>'組合せ'!H25</f>
        <v>長森南</v>
      </c>
      <c r="C46" s="381" t="s">
        <v>45</v>
      </c>
      <c r="D46" s="382"/>
      <c r="E46" s="383"/>
      <c r="F46" s="90">
        <v>6</v>
      </c>
      <c r="G46" s="87" t="s">
        <v>46</v>
      </c>
      <c r="H46" s="89">
        <v>0</v>
      </c>
      <c r="I46" s="88">
        <v>4</v>
      </c>
      <c r="J46" s="87" t="s">
        <v>46</v>
      </c>
      <c r="K46" s="90">
        <v>3</v>
      </c>
      <c r="L46" s="88"/>
      <c r="M46" s="87"/>
      <c r="N46" s="90"/>
      <c r="O46" s="85">
        <v>6</v>
      </c>
      <c r="P46" s="84">
        <v>10</v>
      </c>
      <c r="Q46" s="84">
        <v>7</v>
      </c>
      <c r="R46" s="83">
        <v>1</v>
      </c>
      <c r="S46" s="95"/>
    </row>
    <row r="47" spans="1:19" ht="15" customHeight="1">
      <c r="A47" s="104">
        <v>24</v>
      </c>
      <c r="B47" s="91" t="str">
        <f>'組合せ'!H27</f>
        <v>梅林</v>
      </c>
      <c r="C47" s="164">
        <v>0</v>
      </c>
      <c r="D47" s="165" t="s">
        <v>46</v>
      </c>
      <c r="E47" s="166">
        <v>6</v>
      </c>
      <c r="F47" s="384" t="s">
        <v>45</v>
      </c>
      <c r="G47" s="385"/>
      <c r="H47" s="386"/>
      <c r="I47" s="261">
        <v>1</v>
      </c>
      <c r="J47" s="165" t="s">
        <v>46</v>
      </c>
      <c r="K47" s="164">
        <v>0</v>
      </c>
      <c r="L47" s="88"/>
      <c r="M47" s="87"/>
      <c r="N47" s="90"/>
      <c r="O47" s="85">
        <v>3</v>
      </c>
      <c r="P47" s="84">
        <v>1</v>
      </c>
      <c r="Q47" s="84">
        <v>-5</v>
      </c>
      <c r="R47" s="83">
        <v>2</v>
      </c>
      <c r="S47" s="95"/>
    </row>
    <row r="48" spans="1:19" ht="15" customHeight="1" thickBot="1">
      <c r="A48" s="104">
        <v>25</v>
      </c>
      <c r="B48" s="109" t="str">
        <f>'組合せ'!H29</f>
        <v>茜部</v>
      </c>
      <c r="C48" s="167">
        <v>3</v>
      </c>
      <c r="D48" s="168" t="s">
        <v>46</v>
      </c>
      <c r="E48" s="169">
        <v>4</v>
      </c>
      <c r="F48" s="266">
        <v>0</v>
      </c>
      <c r="G48" s="168" t="s">
        <v>46</v>
      </c>
      <c r="H48" s="169">
        <v>1</v>
      </c>
      <c r="I48" s="390" t="s">
        <v>45</v>
      </c>
      <c r="J48" s="391"/>
      <c r="K48" s="391"/>
      <c r="L48" s="390"/>
      <c r="M48" s="391"/>
      <c r="N48" s="391"/>
      <c r="O48" s="103">
        <v>0</v>
      </c>
      <c r="P48" s="102">
        <v>3</v>
      </c>
      <c r="Q48" s="102">
        <v>-2</v>
      </c>
      <c r="R48" s="101">
        <v>3</v>
      </c>
      <c r="S48" s="95"/>
    </row>
    <row r="49" spans="1:19" ht="15" customHeight="1">
      <c r="A49" s="71"/>
      <c r="B49" s="100"/>
      <c r="C49" s="97"/>
      <c r="D49" s="99"/>
      <c r="E49" s="97"/>
      <c r="F49" s="97"/>
      <c r="G49" s="99"/>
      <c r="H49" s="97"/>
      <c r="I49" s="98"/>
      <c r="J49" s="98"/>
      <c r="K49" s="98"/>
      <c r="L49" s="98"/>
      <c r="M49" s="98"/>
      <c r="N49" s="98"/>
      <c r="O49" s="97"/>
      <c r="P49" s="97"/>
      <c r="Q49" s="97"/>
      <c r="R49" s="97"/>
      <c r="S49" s="95"/>
    </row>
    <row r="50" spans="2:19" ht="15" customHeight="1" thickBot="1">
      <c r="B50" s="96" t="s">
        <v>52</v>
      </c>
      <c r="C50" s="96"/>
      <c r="D50" s="96"/>
      <c r="E50" s="96"/>
      <c r="F50" s="96"/>
      <c r="G50" s="96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8" ht="13.5" customHeight="1">
      <c r="B51" s="94"/>
      <c r="C51" s="392" t="str">
        <f>B52</f>
        <v>高富</v>
      </c>
      <c r="D51" s="393"/>
      <c r="E51" s="394"/>
      <c r="F51" s="392" t="str">
        <f>B53</f>
        <v>市橋</v>
      </c>
      <c r="G51" s="393"/>
      <c r="H51" s="394"/>
      <c r="I51" s="392" t="str">
        <f>B54</f>
        <v>西郷</v>
      </c>
      <c r="J51" s="393"/>
      <c r="K51" s="393"/>
      <c r="L51" s="392" t="str">
        <f>B55</f>
        <v>青山</v>
      </c>
      <c r="M51" s="393"/>
      <c r="N51" s="393"/>
      <c r="O51" s="94" t="s">
        <v>51</v>
      </c>
      <c r="P51" s="93" t="s">
        <v>50</v>
      </c>
      <c r="Q51" s="93" t="s">
        <v>49</v>
      </c>
      <c r="R51" s="92" t="s">
        <v>48</v>
      </c>
    </row>
    <row r="52" spans="1:18" ht="13.5" customHeight="1">
      <c r="A52" s="70">
        <v>26</v>
      </c>
      <c r="B52" s="91" t="str">
        <f>'組合せ'!H31</f>
        <v>高富</v>
      </c>
      <c r="C52" s="381" t="s">
        <v>45</v>
      </c>
      <c r="D52" s="382"/>
      <c r="E52" s="383"/>
      <c r="F52" s="90">
        <v>1</v>
      </c>
      <c r="G52" s="87" t="s">
        <v>46</v>
      </c>
      <c r="H52" s="89">
        <v>1</v>
      </c>
      <c r="I52" s="88">
        <v>4</v>
      </c>
      <c r="J52" s="87" t="s">
        <v>46</v>
      </c>
      <c r="K52" s="89">
        <v>1</v>
      </c>
      <c r="L52" s="155"/>
      <c r="M52" s="156"/>
      <c r="N52" s="248"/>
      <c r="O52" s="85">
        <v>4</v>
      </c>
      <c r="P52" s="84">
        <v>5</v>
      </c>
      <c r="Q52" s="84">
        <v>3</v>
      </c>
      <c r="R52" s="83">
        <v>2</v>
      </c>
    </row>
    <row r="53" spans="1:18" ht="13.5" customHeight="1">
      <c r="A53" s="70">
        <v>27</v>
      </c>
      <c r="B53" s="268" t="str">
        <f>'組合せ'!H33</f>
        <v>市橋</v>
      </c>
      <c r="C53" s="90">
        <v>1</v>
      </c>
      <c r="D53" s="87" t="s">
        <v>46</v>
      </c>
      <c r="E53" s="89">
        <v>1</v>
      </c>
      <c r="F53" s="384" t="s">
        <v>45</v>
      </c>
      <c r="G53" s="385"/>
      <c r="H53" s="386"/>
      <c r="I53" s="261">
        <v>4</v>
      </c>
      <c r="J53" s="165" t="s">
        <v>46</v>
      </c>
      <c r="K53" s="166">
        <v>0</v>
      </c>
      <c r="L53" s="155"/>
      <c r="M53" s="156"/>
      <c r="N53" s="248"/>
      <c r="O53" s="85">
        <v>4</v>
      </c>
      <c r="P53" s="84">
        <v>5</v>
      </c>
      <c r="Q53" s="84">
        <v>4</v>
      </c>
      <c r="R53" s="83">
        <v>1</v>
      </c>
    </row>
    <row r="54" spans="1:19" ht="13.5" customHeight="1">
      <c r="A54" s="70">
        <v>28</v>
      </c>
      <c r="B54" s="91" t="str">
        <f>'組合せ'!H35</f>
        <v>西郷</v>
      </c>
      <c r="C54" s="88">
        <v>1</v>
      </c>
      <c r="D54" s="87" t="s">
        <v>46</v>
      </c>
      <c r="E54" s="89">
        <v>4</v>
      </c>
      <c r="F54" s="164">
        <v>0</v>
      </c>
      <c r="G54" s="165" t="s">
        <v>46</v>
      </c>
      <c r="H54" s="166">
        <v>4</v>
      </c>
      <c r="I54" s="384" t="s">
        <v>45</v>
      </c>
      <c r="J54" s="385"/>
      <c r="K54" s="386"/>
      <c r="L54" s="155"/>
      <c r="M54" s="156"/>
      <c r="N54" s="248"/>
      <c r="O54" s="85">
        <v>0</v>
      </c>
      <c r="P54" s="84">
        <v>1</v>
      </c>
      <c r="Q54" s="84">
        <v>-7</v>
      </c>
      <c r="R54" s="83">
        <v>3</v>
      </c>
      <c r="S54" s="163"/>
    </row>
    <row r="55" spans="1:18" ht="15" customHeight="1" thickBot="1">
      <c r="A55" s="70">
        <v>29</v>
      </c>
      <c r="B55" s="260" t="str">
        <f>'組合せ'!H37</f>
        <v>青山</v>
      </c>
      <c r="C55" s="159"/>
      <c r="D55" s="160"/>
      <c r="E55" s="161"/>
      <c r="F55" s="253"/>
      <c r="G55" s="160"/>
      <c r="H55" s="161"/>
      <c r="I55" s="254"/>
      <c r="J55" s="255"/>
      <c r="K55" s="256"/>
      <c r="L55" s="387"/>
      <c r="M55" s="388"/>
      <c r="N55" s="389"/>
      <c r="O55" s="257"/>
      <c r="P55" s="258"/>
      <c r="Q55" s="258"/>
      <c r="R55" s="259"/>
    </row>
  </sheetData>
  <sheetProtection/>
  <mergeCells count="67">
    <mergeCell ref="A1:S1"/>
    <mergeCell ref="B2:O2"/>
    <mergeCell ref="P2:R2"/>
    <mergeCell ref="C5:E5"/>
    <mergeCell ref="F5:H5"/>
    <mergeCell ref="I5:K5"/>
    <mergeCell ref="L5:N5"/>
    <mergeCell ref="C6:E6"/>
    <mergeCell ref="F7:H7"/>
    <mergeCell ref="I8:K8"/>
    <mergeCell ref="L9:N9"/>
    <mergeCell ref="C12:E12"/>
    <mergeCell ref="F12:H12"/>
    <mergeCell ref="I12:K12"/>
    <mergeCell ref="L12:N12"/>
    <mergeCell ref="C13:E13"/>
    <mergeCell ref="F14:H14"/>
    <mergeCell ref="I15:K15"/>
    <mergeCell ref="L16:N16"/>
    <mergeCell ref="C19:E19"/>
    <mergeCell ref="F19:H19"/>
    <mergeCell ref="I19:K19"/>
    <mergeCell ref="L19:N19"/>
    <mergeCell ref="C20:E20"/>
    <mergeCell ref="F21:H21"/>
    <mergeCell ref="I22:K22"/>
    <mergeCell ref="L22:N22"/>
    <mergeCell ref="C25:E25"/>
    <mergeCell ref="F25:H25"/>
    <mergeCell ref="I25:K25"/>
    <mergeCell ref="L25:N25"/>
    <mergeCell ref="C26:E26"/>
    <mergeCell ref="F27:H27"/>
    <mergeCell ref="I28:K28"/>
    <mergeCell ref="L28:N28"/>
    <mergeCell ref="C31:E31"/>
    <mergeCell ref="F31:H31"/>
    <mergeCell ref="I31:K31"/>
    <mergeCell ref="L31:N31"/>
    <mergeCell ref="C32:E32"/>
    <mergeCell ref="F33:H33"/>
    <mergeCell ref="I34:K34"/>
    <mergeCell ref="L35:N35"/>
    <mergeCell ref="C38:E38"/>
    <mergeCell ref="F38:H38"/>
    <mergeCell ref="I38:K38"/>
    <mergeCell ref="L38:N38"/>
    <mergeCell ref="I51:K51"/>
    <mergeCell ref="L51:N51"/>
    <mergeCell ref="C39:E39"/>
    <mergeCell ref="F40:H40"/>
    <mergeCell ref="I41:K41"/>
    <mergeCell ref="L42:N42"/>
    <mergeCell ref="C45:E45"/>
    <mergeCell ref="F45:H45"/>
    <mergeCell ref="I45:K45"/>
    <mergeCell ref="L45:N45"/>
    <mergeCell ref="C52:E52"/>
    <mergeCell ref="F53:H53"/>
    <mergeCell ref="I54:K54"/>
    <mergeCell ref="L55:N55"/>
    <mergeCell ref="C46:E46"/>
    <mergeCell ref="F47:H47"/>
    <mergeCell ref="I48:K48"/>
    <mergeCell ref="L48:N48"/>
    <mergeCell ref="C51:E51"/>
    <mergeCell ref="F51:H51"/>
  </mergeCells>
  <printOptions horizontalCentered="1"/>
  <pageMargins left="0.5506944444444445" right="0.4326388888888889" top="0.5506944444444445" bottom="0.3145833333333333" header="0.5111111111111111" footer="0.3145833333333333"/>
  <pageSetup firstPageNumber="1" useFirstPageNumber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4">
      <selection activeCell="B5" sqref="B5"/>
    </sheetView>
  </sheetViews>
  <sheetFormatPr defaultColWidth="9.00390625" defaultRowHeight="30" customHeight="1"/>
  <cols>
    <col min="1" max="1" width="6.625" style="130" customWidth="1"/>
    <col min="2" max="2" width="2.625" style="132" customWidth="1"/>
    <col min="3" max="3" width="8.625" style="132" customWidth="1"/>
    <col min="4" max="5" width="3.125" style="130" customWidth="1"/>
    <col min="6" max="6" width="2.625" style="130" customWidth="1"/>
    <col min="7" max="8" width="3.125" style="130" customWidth="1"/>
    <col min="9" max="9" width="8.625" style="130" customWidth="1"/>
    <col min="10" max="10" width="2.625" style="132" customWidth="1"/>
    <col min="11" max="11" width="8.50390625" style="130" bestFit="1" customWidth="1"/>
    <col min="12" max="12" width="6.625" style="130" customWidth="1"/>
    <col min="13" max="13" width="2.625" style="132" customWidth="1"/>
    <col min="14" max="14" width="8.625" style="132" customWidth="1"/>
    <col min="15" max="16" width="3.125" style="130" customWidth="1"/>
    <col min="17" max="17" width="2.625" style="130" customWidth="1"/>
    <col min="18" max="19" width="3.125" style="130" customWidth="1"/>
    <col min="20" max="20" width="8.625" style="130" customWidth="1"/>
    <col min="21" max="21" width="2.625" style="132" customWidth="1"/>
    <col min="22" max="22" width="7.50390625" style="130" bestFit="1" customWidth="1"/>
    <col min="23" max="16384" width="9.00390625" style="129" customWidth="1"/>
  </cols>
  <sheetData>
    <row r="1" spans="1:22" ht="30" customHeight="1">
      <c r="A1" s="412" t="s">
        <v>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</row>
    <row r="2" spans="2:22" ht="30" customHeight="1" thickBot="1">
      <c r="B2" s="131" t="s">
        <v>90</v>
      </c>
      <c r="D2" s="131"/>
      <c r="E2" s="133"/>
      <c r="F2" s="414" t="s">
        <v>89</v>
      </c>
      <c r="G2" s="414"/>
      <c r="H2" s="414"/>
      <c r="I2" s="414"/>
      <c r="J2" s="134"/>
      <c r="K2" s="132"/>
      <c r="L2" s="132"/>
      <c r="M2" s="135"/>
      <c r="O2" s="135"/>
      <c r="P2" s="133"/>
      <c r="Q2" s="414"/>
      <c r="R2" s="414"/>
      <c r="S2" s="414"/>
      <c r="T2" s="414"/>
      <c r="U2" s="134"/>
      <c r="V2" s="132"/>
    </row>
    <row r="3" spans="1:22" ht="30" customHeight="1" thickBot="1">
      <c r="A3" s="136">
        <v>41672</v>
      </c>
      <c r="B3" s="405" t="s">
        <v>91</v>
      </c>
      <c r="C3" s="406"/>
      <c r="D3" s="406"/>
      <c r="E3" s="406"/>
      <c r="F3" s="406"/>
      <c r="G3" s="406"/>
      <c r="H3" s="406"/>
      <c r="I3" s="406"/>
      <c r="J3" s="137"/>
      <c r="K3" s="138" t="s">
        <v>86</v>
      </c>
      <c r="L3" s="136">
        <v>41672</v>
      </c>
      <c r="M3" s="405" t="s">
        <v>91</v>
      </c>
      <c r="N3" s="406"/>
      <c r="O3" s="406"/>
      <c r="P3" s="406"/>
      <c r="Q3" s="406"/>
      <c r="R3" s="406"/>
      <c r="S3" s="406"/>
      <c r="T3" s="406"/>
      <c r="U3" s="137"/>
      <c r="V3" s="138" t="s">
        <v>88</v>
      </c>
    </row>
    <row r="4" spans="1:22" ht="30" customHeight="1">
      <c r="A4" s="139" t="s">
        <v>85</v>
      </c>
      <c r="B4" s="407" t="s">
        <v>84</v>
      </c>
      <c r="C4" s="408"/>
      <c r="D4" s="408"/>
      <c r="E4" s="408"/>
      <c r="F4" s="408"/>
      <c r="G4" s="408"/>
      <c r="H4" s="408"/>
      <c r="I4" s="408"/>
      <c r="J4" s="409"/>
      <c r="K4" s="140" t="s">
        <v>83</v>
      </c>
      <c r="L4" s="139" t="s">
        <v>85</v>
      </c>
      <c r="M4" s="407" t="s">
        <v>84</v>
      </c>
      <c r="N4" s="408"/>
      <c r="O4" s="408"/>
      <c r="P4" s="408"/>
      <c r="Q4" s="408"/>
      <c r="R4" s="408"/>
      <c r="S4" s="408"/>
      <c r="T4" s="408"/>
      <c r="U4" s="409"/>
      <c r="V4" s="140" t="s">
        <v>83</v>
      </c>
    </row>
    <row r="5" spans="1:22" ht="30" customHeight="1">
      <c r="A5" s="116">
        <v>0.375</v>
      </c>
      <c r="B5" s="117"/>
      <c r="C5" s="110" t="s">
        <v>53</v>
      </c>
      <c r="D5" s="111"/>
      <c r="E5" s="112">
        <v>0</v>
      </c>
      <c r="F5" s="110" t="s">
        <v>82</v>
      </c>
      <c r="G5" s="113">
        <v>8</v>
      </c>
      <c r="H5" s="171"/>
      <c r="I5" s="110" t="s">
        <v>58</v>
      </c>
      <c r="J5" s="114"/>
      <c r="K5" s="115" t="s">
        <v>152</v>
      </c>
      <c r="L5" s="116">
        <v>0.375</v>
      </c>
      <c r="M5" s="117"/>
      <c r="N5" s="110" t="s">
        <v>60</v>
      </c>
      <c r="O5" s="111"/>
      <c r="P5" s="112">
        <v>1</v>
      </c>
      <c r="Q5" s="110" t="s">
        <v>82</v>
      </c>
      <c r="R5" s="113">
        <v>2</v>
      </c>
      <c r="S5" s="171"/>
      <c r="T5" s="110" t="s">
        <v>47</v>
      </c>
      <c r="U5" s="114"/>
      <c r="V5" s="115" t="s">
        <v>149</v>
      </c>
    </row>
    <row r="6" spans="1:22" ht="30" customHeight="1">
      <c r="A6" s="118">
        <v>0.40277777777777773</v>
      </c>
      <c r="B6" s="117"/>
      <c r="C6" s="110" t="s">
        <v>56</v>
      </c>
      <c r="D6" s="111"/>
      <c r="E6" s="112">
        <v>1</v>
      </c>
      <c r="F6" s="110" t="s">
        <v>82</v>
      </c>
      <c r="G6" s="113">
        <v>0</v>
      </c>
      <c r="H6" s="171"/>
      <c r="I6" s="110" t="s">
        <v>59</v>
      </c>
      <c r="J6" s="114"/>
      <c r="K6" s="115" t="s">
        <v>151</v>
      </c>
      <c r="L6" s="118">
        <v>0.40277777777777773</v>
      </c>
      <c r="M6" s="119"/>
      <c r="N6" s="110" t="s">
        <v>67</v>
      </c>
      <c r="O6" s="111"/>
      <c r="P6" s="112">
        <v>2</v>
      </c>
      <c r="Q6" s="110" t="s">
        <v>82</v>
      </c>
      <c r="R6" s="113">
        <v>0</v>
      </c>
      <c r="S6" s="171"/>
      <c r="T6" s="110" t="s">
        <v>55</v>
      </c>
      <c r="U6" s="120"/>
      <c r="V6" s="115" t="s">
        <v>148</v>
      </c>
    </row>
    <row r="7" spans="1:22" ht="30" customHeight="1">
      <c r="A7" s="118">
        <v>0.4305555555555556</v>
      </c>
      <c r="B7" s="217"/>
      <c r="C7" s="202" t="s">
        <v>63</v>
      </c>
      <c r="D7" s="203"/>
      <c r="E7" s="204"/>
      <c r="F7" s="202" t="s">
        <v>82</v>
      </c>
      <c r="G7" s="205"/>
      <c r="H7" s="206"/>
      <c r="I7" s="202" t="s">
        <v>64</v>
      </c>
      <c r="J7" s="200"/>
      <c r="K7" s="231" t="s">
        <v>186</v>
      </c>
      <c r="L7" s="118">
        <v>0.4305555555555556</v>
      </c>
      <c r="M7" s="217"/>
      <c r="N7" s="202" t="s">
        <v>66</v>
      </c>
      <c r="O7" s="203"/>
      <c r="P7" s="204"/>
      <c r="Q7" s="202" t="s">
        <v>82</v>
      </c>
      <c r="R7" s="205"/>
      <c r="S7" s="206"/>
      <c r="T7" s="202" t="s">
        <v>58</v>
      </c>
      <c r="U7" s="200"/>
      <c r="V7" s="234" t="s">
        <v>187</v>
      </c>
    </row>
    <row r="8" spans="1:22" ht="30" customHeight="1">
      <c r="A8" s="118">
        <v>0.4583333333333333</v>
      </c>
      <c r="B8" s="232"/>
      <c r="C8" s="202" t="s">
        <v>60</v>
      </c>
      <c r="D8" s="203"/>
      <c r="E8" s="204"/>
      <c r="F8" s="202" t="s">
        <v>82</v>
      </c>
      <c r="G8" s="205"/>
      <c r="H8" s="206"/>
      <c r="I8" s="202" t="s">
        <v>56</v>
      </c>
      <c r="J8" s="233"/>
      <c r="K8" s="234" t="s">
        <v>153</v>
      </c>
      <c r="L8" s="118">
        <v>0.4583333333333333</v>
      </c>
      <c r="M8" s="232"/>
      <c r="N8" s="202" t="s">
        <v>47</v>
      </c>
      <c r="O8" s="203"/>
      <c r="P8" s="204"/>
      <c r="Q8" s="202" t="s">
        <v>82</v>
      </c>
      <c r="R8" s="205"/>
      <c r="S8" s="206"/>
      <c r="T8" s="202" t="s">
        <v>59</v>
      </c>
      <c r="U8" s="233"/>
      <c r="V8" s="234" t="s">
        <v>188</v>
      </c>
    </row>
    <row r="9" spans="1:22" ht="30" customHeight="1">
      <c r="A9" s="118">
        <v>0.4861111111111111</v>
      </c>
      <c r="B9" s="232"/>
      <c r="C9" s="209" t="s">
        <v>145</v>
      </c>
      <c r="D9" s="235"/>
      <c r="E9" s="235"/>
      <c r="F9" s="202" t="s">
        <v>82</v>
      </c>
      <c r="G9" s="235"/>
      <c r="H9" s="235"/>
      <c r="I9" s="209" t="s">
        <v>146</v>
      </c>
      <c r="J9" s="233"/>
      <c r="K9" s="234" t="s">
        <v>184</v>
      </c>
      <c r="L9" s="118">
        <v>0.4861111111111111</v>
      </c>
      <c r="M9" s="217"/>
      <c r="N9" s="209" t="s">
        <v>29</v>
      </c>
      <c r="O9" s="209"/>
      <c r="P9" s="209"/>
      <c r="Q9" s="202" t="s">
        <v>82</v>
      </c>
      <c r="R9" s="209"/>
      <c r="S9" s="209"/>
      <c r="T9" s="209" t="s">
        <v>143</v>
      </c>
      <c r="U9" s="200"/>
      <c r="V9" s="234" t="s">
        <v>154</v>
      </c>
    </row>
    <row r="10" spans="1:22" ht="30" customHeight="1">
      <c r="A10" s="118">
        <v>0.513888888888889</v>
      </c>
      <c r="B10" s="217"/>
      <c r="C10" s="202" t="s">
        <v>60</v>
      </c>
      <c r="D10" s="203"/>
      <c r="E10" s="204"/>
      <c r="F10" s="202" t="s">
        <v>82</v>
      </c>
      <c r="G10" s="205"/>
      <c r="H10" s="206"/>
      <c r="I10" s="202" t="s">
        <v>59</v>
      </c>
      <c r="J10" s="200"/>
      <c r="K10" s="234" t="s">
        <v>185</v>
      </c>
      <c r="L10" s="118">
        <v>0.513888888888889</v>
      </c>
      <c r="M10" s="232"/>
      <c r="N10" s="202" t="s">
        <v>66</v>
      </c>
      <c r="O10" s="203"/>
      <c r="P10" s="204"/>
      <c r="Q10" s="202" t="s">
        <v>82</v>
      </c>
      <c r="R10" s="205"/>
      <c r="S10" s="206"/>
      <c r="T10" s="202" t="s">
        <v>53</v>
      </c>
      <c r="U10" s="233"/>
      <c r="V10" s="234" t="s">
        <v>155</v>
      </c>
    </row>
    <row r="11" spans="1:26" ht="30" customHeight="1">
      <c r="A11" s="118">
        <v>0.5416666666666666</v>
      </c>
      <c r="B11" s="217"/>
      <c r="C11" s="202" t="s">
        <v>47</v>
      </c>
      <c r="D11" s="203"/>
      <c r="E11" s="204"/>
      <c r="F11" s="202" t="s">
        <v>82</v>
      </c>
      <c r="G11" s="205"/>
      <c r="H11" s="206"/>
      <c r="I11" s="202" t="s">
        <v>157</v>
      </c>
      <c r="J11" s="200"/>
      <c r="K11" s="234" t="s">
        <v>156</v>
      </c>
      <c r="L11" s="118">
        <v>0.5416666666666666</v>
      </c>
      <c r="M11" s="217"/>
      <c r="N11" s="210" t="s">
        <v>147</v>
      </c>
      <c r="O11" s="210"/>
      <c r="P11" s="243"/>
      <c r="Q11" s="208" t="s">
        <v>82</v>
      </c>
      <c r="R11" s="244"/>
      <c r="S11" s="210"/>
      <c r="T11" s="210" t="s">
        <v>146</v>
      </c>
      <c r="U11" s="200"/>
      <c r="V11" s="234" t="s">
        <v>150</v>
      </c>
      <c r="Z11" s="115"/>
    </row>
    <row r="12" spans="1:22" ht="30" customHeight="1">
      <c r="A12" s="118">
        <v>0.5694444444444444</v>
      </c>
      <c r="B12" s="217"/>
      <c r="C12" s="203" t="s">
        <v>30</v>
      </c>
      <c r="D12" s="203"/>
      <c r="E12" s="204"/>
      <c r="F12" s="202" t="s">
        <v>82</v>
      </c>
      <c r="G12" s="205"/>
      <c r="H12" s="206"/>
      <c r="I12" s="203" t="s">
        <v>143</v>
      </c>
      <c r="J12" s="200"/>
      <c r="K12" s="236" t="s">
        <v>158</v>
      </c>
      <c r="L12" s="118">
        <v>0.5694444444444444</v>
      </c>
      <c r="M12" s="217"/>
      <c r="N12" s="202" t="str">
        <f>'予選星取'!B47</f>
        <v>梅林</v>
      </c>
      <c r="O12" s="203"/>
      <c r="P12" s="204"/>
      <c r="Q12" s="202" t="s">
        <v>82</v>
      </c>
      <c r="R12" s="205"/>
      <c r="S12" s="206"/>
      <c r="T12" s="202" t="str">
        <f>'予選星取'!B48</f>
        <v>茜部</v>
      </c>
      <c r="U12" s="200"/>
      <c r="V12" s="234" t="s">
        <v>175</v>
      </c>
    </row>
    <row r="13" spans="1:22" ht="30" customHeight="1" thickBot="1">
      <c r="A13" s="127">
        <v>0.5972222222222222</v>
      </c>
      <c r="B13" s="237"/>
      <c r="C13" s="213" t="str">
        <f>'予選星取'!B52</f>
        <v>高富</v>
      </c>
      <c r="D13" s="238"/>
      <c r="E13" s="239"/>
      <c r="F13" s="213" t="s">
        <v>82</v>
      </c>
      <c r="G13" s="240"/>
      <c r="H13" s="238"/>
      <c r="I13" s="213" t="str">
        <f>'予選星取'!B55</f>
        <v>青山</v>
      </c>
      <c r="J13" s="241"/>
      <c r="K13" s="242" t="s">
        <v>159</v>
      </c>
      <c r="L13" s="127">
        <v>0.5972222222222222</v>
      </c>
      <c r="M13" s="237"/>
      <c r="N13" s="228" t="s">
        <v>42</v>
      </c>
      <c r="O13" s="228"/>
      <c r="P13" s="245"/>
      <c r="Q13" s="226" t="s">
        <v>82</v>
      </c>
      <c r="R13" s="246"/>
      <c r="S13" s="228"/>
      <c r="T13" s="228" t="s">
        <v>43</v>
      </c>
      <c r="U13" s="241"/>
      <c r="V13" s="242" t="s">
        <v>167</v>
      </c>
    </row>
    <row r="14" ht="30" customHeight="1">
      <c r="A14" s="141"/>
    </row>
    <row r="15" spans="1:22" ht="30" customHeight="1">
      <c r="A15" s="142" t="s">
        <v>81</v>
      </c>
      <c r="B15" s="142"/>
      <c r="C15" s="130"/>
      <c r="E15" s="132" t="s">
        <v>178</v>
      </c>
      <c r="I15" s="133"/>
      <c r="J15" s="133"/>
      <c r="K15" s="143"/>
      <c r="L15" s="142" t="s">
        <v>81</v>
      </c>
      <c r="M15" s="142"/>
      <c r="N15" s="130"/>
      <c r="P15" s="130" t="s">
        <v>192</v>
      </c>
      <c r="T15" s="133"/>
      <c r="U15" s="133"/>
      <c r="V15" s="129"/>
    </row>
    <row r="16" spans="1:22" ht="30" customHeight="1">
      <c r="A16" s="130" t="s">
        <v>80</v>
      </c>
      <c r="B16" s="130"/>
      <c r="C16" s="130"/>
      <c r="E16" s="130" t="s">
        <v>182</v>
      </c>
      <c r="I16" s="133"/>
      <c r="J16" s="133"/>
      <c r="K16" s="143"/>
      <c r="L16" s="130" t="s">
        <v>80</v>
      </c>
      <c r="M16" s="130"/>
      <c r="N16" s="130"/>
      <c r="P16" s="130" t="s">
        <v>179</v>
      </c>
      <c r="T16" s="133"/>
      <c r="U16" s="129"/>
      <c r="V16" s="129"/>
    </row>
    <row r="17" spans="1:22" ht="30" customHeight="1">
      <c r="A17" s="143"/>
      <c r="B17" s="410"/>
      <c r="C17" s="410"/>
      <c r="D17" s="411"/>
      <c r="E17" s="411"/>
      <c r="F17" s="411"/>
      <c r="G17" s="411"/>
      <c r="H17" s="411"/>
      <c r="I17" s="411"/>
      <c r="J17" s="411"/>
      <c r="K17" s="411"/>
      <c r="L17" s="143"/>
      <c r="M17" s="410"/>
      <c r="N17" s="410"/>
      <c r="O17" s="411"/>
      <c r="P17" s="411"/>
      <c r="Q17" s="411"/>
      <c r="R17" s="411"/>
      <c r="S17" s="411"/>
      <c r="T17" s="411"/>
      <c r="U17" s="411"/>
      <c r="V17" s="411"/>
    </row>
    <row r="18" spans="1:22" ht="30" customHeight="1">
      <c r="A18" s="142" t="s">
        <v>79</v>
      </c>
      <c r="B18" s="142"/>
      <c r="C18" s="142"/>
      <c r="J18" s="133"/>
      <c r="K18" s="133"/>
      <c r="L18" s="130" t="s">
        <v>78</v>
      </c>
      <c r="M18" s="142"/>
      <c r="N18" s="142"/>
      <c r="U18" s="133"/>
      <c r="V18" s="133"/>
    </row>
    <row r="19" spans="1:22" ht="30" customHeight="1">
      <c r="A19" s="142" t="s">
        <v>77</v>
      </c>
      <c r="B19" s="142"/>
      <c r="C19" s="142"/>
      <c r="J19" s="133"/>
      <c r="K19" s="133"/>
      <c r="L19" s="130" t="s">
        <v>76</v>
      </c>
      <c r="M19" s="142"/>
      <c r="N19" s="142"/>
      <c r="U19" s="133"/>
      <c r="V19" s="133"/>
    </row>
    <row r="20" spans="1:22" ht="30" customHeight="1">
      <c r="A20" s="144" t="s">
        <v>75</v>
      </c>
      <c r="B20" s="144"/>
      <c r="C20" s="144"/>
      <c r="J20" s="133"/>
      <c r="K20" s="133"/>
      <c r="L20" s="130" t="s">
        <v>74</v>
      </c>
      <c r="M20" s="144"/>
      <c r="N20" s="144"/>
      <c r="U20" s="133"/>
      <c r="V20" s="133"/>
    </row>
    <row r="21" spans="1:22" ht="30" customHeight="1">
      <c r="A21" s="130" t="s">
        <v>73</v>
      </c>
      <c r="B21" s="130"/>
      <c r="C21" s="130"/>
      <c r="J21" s="133"/>
      <c r="K21" s="133"/>
      <c r="M21" s="130"/>
      <c r="N21" s="130"/>
      <c r="U21" s="133"/>
      <c r="V21" s="133"/>
    </row>
    <row r="22" spans="1:22" ht="30" customHeight="1">
      <c r="A22" s="145" t="s">
        <v>72</v>
      </c>
      <c r="B22" s="145"/>
      <c r="C22" s="145"/>
      <c r="J22" s="133"/>
      <c r="K22" s="133"/>
      <c r="L22" s="131"/>
      <c r="M22" s="145"/>
      <c r="N22" s="145"/>
      <c r="U22" s="133"/>
      <c r="V22" s="133"/>
    </row>
    <row r="23" spans="1:21" ht="30" customHeight="1">
      <c r="A23" s="130" t="s">
        <v>71</v>
      </c>
      <c r="B23" s="130"/>
      <c r="C23" s="130"/>
      <c r="J23" s="130"/>
      <c r="M23" s="130"/>
      <c r="N23" s="130"/>
      <c r="U23" s="130"/>
    </row>
    <row r="24" spans="1:21" ht="30" customHeight="1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M24" s="145"/>
      <c r="N24" s="145"/>
      <c r="U24" s="130"/>
    </row>
    <row r="25" ht="30" customHeight="1">
      <c r="L25" s="132"/>
    </row>
    <row r="26" spans="1:22" ht="30" customHeight="1">
      <c r="A26" s="412" t="s">
        <v>176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413"/>
    </row>
    <row r="27" spans="2:22" ht="30" customHeight="1" thickBot="1">
      <c r="B27" s="131" t="s">
        <v>90</v>
      </c>
      <c r="D27" s="131"/>
      <c r="E27" s="133"/>
      <c r="F27" s="414" t="s">
        <v>89</v>
      </c>
      <c r="G27" s="414"/>
      <c r="H27" s="414"/>
      <c r="I27" s="414"/>
      <c r="J27" s="134"/>
      <c r="K27" s="132"/>
      <c r="L27" s="132"/>
      <c r="M27" s="135"/>
      <c r="O27" s="135"/>
      <c r="P27" s="133"/>
      <c r="Q27" s="414"/>
      <c r="R27" s="414"/>
      <c r="S27" s="414"/>
      <c r="T27" s="414"/>
      <c r="U27" s="134"/>
      <c r="V27" s="132"/>
    </row>
    <row r="28" spans="1:22" ht="30" customHeight="1" thickBot="1">
      <c r="A28" s="136">
        <v>41672</v>
      </c>
      <c r="B28" s="405" t="s">
        <v>87</v>
      </c>
      <c r="C28" s="406"/>
      <c r="D28" s="406"/>
      <c r="E28" s="406"/>
      <c r="F28" s="406"/>
      <c r="G28" s="406"/>
      <c r="H28" s="406"/>
      <c r="I28" s="406"/>
      <c r="J28" s="137"/>
      <c r="K28" s="138" t="s">
        <v>88</v>
      </c>
      <c r="L28" s="136">
        <v>41672</v>
      </c>
      <c r="M28" s="405" t="s">
        <v>87</v>
      </c>
      <c r="N28" s="406"/>
      <c r="O28" s="406"/>
      <c r="P28" s="406"/>
      <c r="Q28" s="406"/>
      <c r="R28" s="406"/>
      <c r="S28" s="406"/>
      <c r="T28" s="406"/>
      <c r="U28" s="137"/>
      <c r="V28" s="138" t="s">
        <v>86</v>
      </c>
    </row>
    <row r="29" spans="1:22" ht="30" customHeight="1">
      <c r="A29" s="139" t="s">
        <v>85</v>
      </c>
      <c r="B29" s="407" t="s">
        <v>84</v>
      </c>
      <c r="C29" s="408"/>
      <c r="D29" s="408"/>
      <c r="E29" s="408"/>
      <c r="F29" s="408"/>
      <c r="G29" s="408"/>
      <c r="H29" s="408"/>
      <c r="I29" s="408"/>
      <c r="J29" s="409"/>
      <c r="K29" s="140" t="s">
        <v>83</v>
      </c>
      <c r="L29" s="139" t="s">
        <v>85</v>
      </c>
      <c r="M29" s="407" t="s">
        <v>84</v>
      </c>
      <c r="N29" s="408"/>
      <c r="O29" s="408"/>
      <c r="P29" s="408"/>
      <c r="Q29" s="408"/>
      <c r="R29" s="408"/>
      <c r="S29" s="408"/>
      <c r="T29" s="408"/>
      <c r="U29" s="409"/>
      <c r="V29" s="140" t="s">
        <v>83</v>
      </c>
    </row>
    <row r="30" spans="1:22" ht="30" customHeight="1">
      <c r="A30" s="116">
        <v>0.375</v>
      </c>
      <c r="B30" s="117"/>
      <c r="C30" s="110" t="str">
        <f>'予選星取'!B32</f>
        <v>芥見</v>
      </c>
      <c r="D30" s="111"/>
      <c r="E30" s="112">
        <v>0</v>
      </c>
      <c r="F30" s="110" t="s">
        <v>82</v>
      </c>
      <c r="G30" s="113">
        <v>1</v>
      </c>
      <c r="H30" s="171"/>
      <c r="I30" s="110" t="str">
        <f>'予選星取'!B33</f>
        <v>長森ＳＳ</v>
      </c>
      <c r="J30" s="114"/>
      <c r="K30" s="115" t="s">
        <v>160</v>
      </c>
      <c r="L30" s="116">
        <v>0.375</v>
      </c>
      <c r="M30" s="117"/>
      <c r="N30" s="110" t="str">
        <f>'予選星取'!B34</f>
        <v>ｳﾞｧﾝｸｰﾙ</v>
      </c>
      <c r="O30" s="111"/>
      <c r="P30" s="112">
        <v>0</v>
      </c>
      <c r="Q30" s="110" t="s">
        <v>82</v>
      </c>
      <c r="R30" s="113">
        <v>4</v>
      </c>
      <c r="S30" s="171"/>
      <c r="T30" s="110" t="str">
        <f>'予選星取'!B35</f>
        <v>加納西</v>
      </c>
      <c r="U30" s="114"/>
      <c r="V30" s="115" t="s">
        <v>168</v>
      </c>
    </row>
    <row r="31" spans="1:22" ht="30" customHeight="1">
      <c r="A31" s="118">
        <v>0.40277777777777773</v>
      </c>
      <c r="B31" s="117"/>
      <c r="C31" s="110" t="str">
        <f>'予選星取'!B39</f>
        <v>セイカ</v>
      </c>
      <c r="D31" s="111"/>
      <c r="E31" s="112">
        <v>3</v>
      </c>
      <c r="F31" s="110" t="s">
        <v>82</v>
      </c>
      <c r="G31" s="113">
        <v>0</v>
      </c>
      <c r="H31" s="171"/>
      <c r="I31" s="146" t="str">
        <f>'予選星取'!B40</f>
        <v>ユントス</v>
      </c>
      <c r="J31" s="114"/>
      <c r="K31" s="115" t="s">
        <v>161</v>
      </c>
      <c r="L31" s="118">
        <v>0.40277777777777773</v>
      </c>
      <c r="M31" s="119"/>
      <c r="N31" s="110" t="str">
        <f>'予選星取'!B41</f>
        <v>明郷</v>
      </c>
      <c r="O31" s="111"/>
      <c r="P31" s="112">
        <v>0</v>
      </c>
      <c r="Q31" s="110" t="s">
        <v>82</v>
      </c>
      <c r="R31" s="113">
        <v>4</v>
      </c>
      <c r="S31" s="171"/>
      <c r="T31" s="110" t="str">
        <f>'予選星取'!B42</f>
        <v>早田</v>
      </c>
      <c r="U31" s="120"/>
      <c r="V31" s="115" t="s">
        <v>191</v>
      </c>
    </row>
    <row r="32" spans="1:22" ht="30" customHeight="1">
      <c r="A32" s="118">
        <v>0.4305555555555556</v>
      </c>
      <c r="B32" s="117"/>
      <c r="C32" s="110" t="str">
        <f>'予選星取'!B46</f>
        <v>長森南</v>
      </c>
      <c r="D32" s="111"/>
      <c r="E32" s="112">
        <v>6</v>
      </c>
      <c r="F32" s="110" t="s">
        <v>82</v>
      </c>
      <c r="G32" s="113">
        <v>0</v>
      </c>
      <c r="H32" s="171"/>
      <c r="I32" s="110" t="str">
        <f>'予選星取'!B47</f>
        <v>梅林</v>
      </c>
      <c r="J32" s="114"/>
      <c r="K32" s="115" t="s">
        <v>162</v>
      </c>
      <c r="L32" s="118">
        <v>0.4305555555555556</v>
      </c>
      <c r="M32" s="117"/>
      <c r="N32" s="110" t="str">
        <f>'予選星取'!B52</f>
        <v>高富</v>
      </c>
      <c r="O32" s="111"/>
      <c r="P32" s="112">
        <v>1</v>
      </c>
      <c r="Q32" s="110" t="s">
        <v>82</v>
      </c>
      <c r="R32" s="113">
        <v>1</v>
      </c>
      <c r="S32" s="171"/>
      <c r="T32" s="110" t="str">
        <f>'予選星取'!B53</f>
        <v>市橋</v>
      </c>
      <c r="U32" s="114"/>
      <c r="V32" s="115" t="s">
        <v>169</v>
      </c>
    </row>
    <row r="33" spans="1:22" ht="30" customHeight="1">
      <c r="A33" s="118">
        <v>0.4583333333333333</v>
      </c>
      <c r="B33" s="117"/>
      <c r="C33" s="110" t="str">
        <f>'予選星取'!B54</f>
        <v>西郷</v>
      </c>
      <c r="D33" s="111"/>
      <c r="E33" s="112">
        <v>7</v>
      </c>
      <c r="F33" s="110" t="s">
        <v>82</v>
      </c>
      <c r="G33" s="113">
        <v>0</v>
      </c>
      <c r="H33" s="171"/>
      <c r="I33" s="110" t="str">
        <f>'予選星取'!B55</f>
        <v>青山</v>
      </c>
      <c r="J33" s="114"/>
      <c r="K33" s="115" t="s">
        <v>163</v>
      </c>
      <c r="L33" s="118">
        <v>0.4583333333333333</v>
      </c>
      <c r="M33" s="119"/>
      <c r="N33" s="110" t="str">
        <f>'予選星取'!B32</f>
        <v>芥見</v>
      </c>
      <c r="O33" s="111"/>
      <c r="P33" s="112">
        <v>2</v>
      </c>
      <c r="Q33" s="110" t="s">
        <v>82</v>
      </c>
      <c r="R33" s="113">
        <v>0</v>
      </c>
      <c r="S33" s="171"/>
      <c r="T33" s="110" t="str">
        <f>'予選星取'!B34</f>
        <v>ｳﾞｧﾝｸｰﾙ</v>
      </c>
      <c r="U33" s="120"/>
      <c r="V33" s="115" t="s">
        <v>170</v>
      </c>
    </row>
    <row r="34" spans="1:22" ht="30" customHeight="1">
      <c r="A34" s="118">
        <v>0.4861111111111111</v>
      </c>
      <c r="B34" s="119"/>
      <c r="C34" s="110" t="str">
        <f>'予選星取'!B33</f>
        <v>長森ＳＳ</v>
      </c>
      <c r="D34" s="111"/>
      <c r="E34" s="112">
        <v>1</v>
      </c>
      <c r="F34" s="110" t="s">
        <v>82</v>
      </c>
      <c r="G34" s="113">
        <v>1</v>
      </c>
      <c r="H34" s="171"/>
      <c r="I34" s="110" t="str">
        <f>'予選星取'!B35</f>
        <v>加納西</v>
      </c>
      <c r="J34" s="120"/>
      <c r="K34" s="147" t="s">
        <v>183</v>
      </c>
      <c r="L34" s="118">
        <v>0.4861111111111111</v>
      </c>
      <c r="M34" s="119"/>
      <c r="N34" s="146" t="str">
        <f>'予選星取'!B39</f>
        <v>セイカ</v>
      </c>
      <c r="O34" s="111"/>
      <c r="P34" s="112">
        <v>15</v>
      </c>
      <c r="Q34" s="110" t="s">
        <v>82</v>
      </c>
      <c r="R34" s="113">
        <v>0</v>
      </c>
      <c r="S34" s="171"/>
      <c r="T34" s="110" t="str">
        <f>'予選星取'!B41</f>
        <v>明郷</v>
      </c>
      <c r="U34" s="120"/>
      <c r="V34" s="115" t="s">
        <v>171</v>
      </c>
    </row>
    <row r="35" spans="1:22" ht="30" customHeight="1">
      <c r="A35" s="118">
        <v>0.513888888888889</v>
      </c>
      <c r="B35" s="119"/>
      <c r="C35" s="110" t="str">
        <f>'予選星取'!B40</f>
        <v>ユントス</v>
      </c>
      <c r="D35" s="111"/>
      <c r="E35" s="112">
        <v>0</v>
      </c>
      <c r="F35" s="110" t="s">
        <v>82</v>
      </c>
      <c r="G35" s="113">
        <v>4</v>
      </c>
      <c r="H35" s="171"/>
      <c r="I35" s="110" t="str">
        <f>'予選星取'!B42</f>
        <v>早田</v>
      </c>
      <c r="J35" s="120"/>
      <c r="K35" s="115" t="s">
        <v>164</v>
      </c>
      <c r="L35" s="118">
        <v>0.513888888888889</v>
      </c>
      <c r="M35" s="119"/>
      <c r="N35" s="110" t="str">
        <f>'予選星取'!B46</f>
        <v>長森南</v>
      </c>
      <c r="O35" s="111"/>
      <c r="P35" s="112">
        <v>4</v>
      </c>
      <c r="Q35" s="110" t="s">
        <v>82</v>
      </c>
      <c r="R35" s="113">
        <v>3</v>
      </c>
      <c r="S35" s="171"/>
      <c r="T35" s="110" t="str">
        <f>'予選星取'!B48</f>
        <v>茜部</v>
      </c>
      <c r="U35" s="120"/>
      <c r="V35" s="115" t="s">
        <v>172</v>
      </c>
    </row>
    <row r="36" spans="1:22" ht="30" customHeight="1">
      <c r="A36" s="118">
        <v>0.5416666666666666</v>
      </c>
      <c r="B36" s="119"/>
      <c r="C36" s="110" t="str">
        <f>'予選星取'!B52</f>
        <v>高富</v>
      </c>
      <c r="D36" s="111"/>
      <c r="E36" s="112">
        <v>4</v>
      </c>
      <c r="F36" s="110" t="s">
        <v>82</v>
      </c>
      <c r="G36" s="113">
        <v>1</v>
      </c>
      <c r="H36" s="171"/>
      <c r="I36" s="110" t="str">
        <f>'予選星取'!B54</f>
        <v>西郷</v>
      </c>
      <c r="J36" s="120"/>
      <c r="K36" s="115" t="s">
        <v>165</v>
      </c>
      <c r="L36" s="118">
        <v>0.5416666666666666</v>
      </c>
      <c r="M36" s="117"/>
      <c r="N36" s="110" t="str">
        <f>'予選星取'!B53</f>
        <v>市橋</v>
      </c>
      <c r="O36" s="111"/>
      <c r="P36" s="112">
        <v>7</v>
      </c>
      <c r="Q36" s="110" t="s">
        <v>82</v>
      </c>
      <c r="R36" s="113">
        <v>0</v>
      </c>
      <c r="S36" s="171"/>
      <c r="T36" s="110" t="str">
        <f>'予選星取'!B55</f>
        <v>青山</v>
      </c>
      <c r="U36" s="114"/>
      <c r="V36" s="115" t="s">
        <v>173</v>
      </c>
    </row>
    <row r="37" spans="1:22" ht="30" customHeight="1">
      <c r="A37" s="118">
        <v>0.5694444444444444</v>
      </c>
      <c r="B37" s="119"/>
      <c r="C37" s="110" t="str">
        <f>'予選星取'!B32</f>
        <v>芥見</v>
      </c>
      <c r="D37" s="111"/>
      <c r="E37" s="112">
        <v>0</v>
      </c>
      <c r="F37" s="110" t="s">
        <v>82</v>
      </c>
      <c r="G37" s="113">
        <v>1</v>
      </c>
      <c r="H37" s="171"/>
      <c r="I37" s="110" t="str">
        <f>'予選星取'!B35</f>
        <v>加納西</v>
      </c>
      <c r="J37" s="120"/>
      <c r="K37" s="115" t="s">
        <v>166</v>
      </c>
      <c r="L37" s="118">
        <v>0.5694444444444444</v>
      </c>
      <c r="M37" s="148"/>
      <c r="N37" s="149" t="str">
        <f>'予選星取'!B33</f>
        <v>長森ＳＳ</v>
      </c>
      <c r="O37" s="121"/>
      <c r="P37" s="112">
        <v>1</v>
      </c>
      <c r="Q37" s="110" t="s">
        <v>82</v>
      </c>
      <c r="R37" s="113">
        <v>0</v>
      </c>
      <c r="S37" s="121"/>
      <c r="T37" s="149" t="str">
        <f>'予選星取'!B34</f>
        <v>ｳﾞｧﾝｸｰﾙ</v>
      </c>
      <c r="U37" s="148"/>
      <c r="V37" s="115" t="s">
        <v>174</v>
      </c>
    </row>
    <row r="38" spans="1:22" ht="30" customHeight="1" thickBot="1">
      <c r="A38" s="127">
        <v>0.5972222222222222</v>
      </c>
      <c r="B38" s="128"/>
      <c r="C38" s="122" t="str">
        <f>'予選星取'!B39</f>
        <v>セイカ</v>
      </c>
      <c r="D38" s="150"/>
      <c r="E38" s="123">
        <v>1</v>
      </c>
      <c r="F38" s="122" t="s">
        <v>82</v>
      </c>
      <c r="G38" s="124">
        <v>0</v>
      </c>
      <c r="H38" s="150"/>
      <c r="I38" s="122" t="str">
        <f>'予選星取'!B42</f>
        <v>早田</v>
      </c>
      <c r="J38" s="125"/>
      <c r="K38" s="126" t="s">
        <v>189</v>
      </c>
      <c r="L38" s="127">
        <v>0.5972222222222222</v>
      </c>
      <c r="M38" s="128"/>
      <c r="N38" s="122" t="str">
        <f>'予選星取'!B40</f>
        <v>ユントス</v>
      </c>
      <c r="O38" s="150"/>
      <c r="P38" s="123">
        <v>0</v>
      </c>
      <c r="Q38" s="122" t="s">
        <v>82</v>
      </c>
      <c r="R38" s="124">
        <v>2</v>
      </c>
      <c r="S38" s="151"/>
      <c r="T38" s="122" t="str">
        <f>'予選星取'!B41</f>
        <v>明郷</v>
      </c>
      <c r="U38" s="125"/>
      <c r="V38" s="126" t="s">
        <v>190</v>
      </c>
    </row>
    <row r="39" spans="1:22" ht="30" customHeight="1">
      <c r="A39" s="141"/>
      <c r="B39" s="152"/>
      <c r="C39" s="152"/>
      <c r="D39" s="152"/>
      <c r="E39" s="152"/>
      <c r="F39" s="152"/>
      <c r="G39" s="152"/>
      <c r="H39" s="152"/>
      <c r="I39" s="152"/>
      <c r="J39" s="152"/>
      <c r="K39" s="153"/>
      <c r="L39" s="154"/>
      <c r="M39" s="152"/>
      <c r="N39" s="152"/>
      <c r="O39" s="152"/>
      <c r="P39" s="152"/>
      <c r="Q39" s="152"/>
      <c r="R39" s="152"/>
      <c r="S39" s="152"/>
      <c r="T39" s="152"/>
      <c r="U39" s="152"/>
      <c r="V39" s="121"/>
    </row>
    <row r="40" spans="1:22" ht="30" customHeight="1">
      <c r="A40" s="142" t="s">
        <v>81</v>
      </c>
      <c r="B40" s="142"/>
      <c r="C40" s="130"/>
      <c r="E40" s="130" t="s">
        <v>180</v>
      </c>
      <c r="I40" s="133"/>
      <c r="J40" s="133"/>
      <c r="K40" s="143"/>
      <c r="L40" s="142" t="s">
        <v>81</v>
      </c>
      <c r="M40" s="142"/>
      <c r="N40" s="130"/>
      <c r="P40" s="130" t="s">
        <v>181</v>
      </c>
      <c r="T40" s="133"/>
      <c r="U40" s="133"/>
      <c r="V40" s="129"/>
    </row>
    <row r="41" spans="1:22" ht="30" customHeight="1">
      <c r="A41" s="130" t="s">
        <v>80</v>
      </c>
      <c r="B41" s="130"/>
      <c r="C41" s="130"/>
      <c r="E41" s="130" t="s">
        <v>193</v>
      </c>
      <c r="I41" s="133"/>
      <c r="J41" s="133"/>
      <c r="K41" s="143"/>
      <c r="L41" s="130" t="s">
        <v>80</v>
      </c>
      <c r="M41" s="130"/>
      <c r="N41" s="130"/>
      <c r="P41" s="130" t="s">
        <v>194</v>
      </c>
      <c r="T41" s="133"/>
      <c r="U41" s="133"/>
      <c r="V41" s="129"/>
    </row>
    <row r="42" spans="1:22" ht="30" customHeight="1">
      <c r="A42" s="143"/>
      <c r="B42" s="410"/>
      <c r="C42" s="410"/>
      <c r="D42" s="411"/>
      <c r="E42" s="411"/>
      <c r="F42" s="411"/>
      <c r="G42" s="411"/>
      <c r="H42" s="411"/>
      <c r="I42" s="411"/>
      <c r="J42" s="411"/>
      <c r="K42" s="411"/>
      <c r="L42" s="143"/>
      <c r="M42" s="410"/>
      <c r="N42" s="410"/>
      <c r="O42" s="411"/>
      <c r="P42" s="411"/>
      <c r="Q42" s="411"/>
      <c r="R42" s="411"/>
      <c r="S42" s="411"/>
      <c r="T42" s="411"/>
      <c r="U42" s="411"/>
      <c r="V42" s="411"/>
    </row>
    <row r="43" spans="1:22" ht="30" customHeight="1">
      <c r="A43" s="142" t="s">
        <v>79</v>
      </c>
      <c r="B43" s="142"/>
      <c r="C43" s="142"/>
      <c r="J43" s="133"/>
      <c r="K43" s="133"/>
      <c r="L43" s="130" t="s">
        <v>78</v>
      </c>
      <c r="M43" s="142"/>
      <c r="N43" s="142"/>
      <c r="U43" s="133"/>
      <c r="V43" s="133"/>
    </row>
    <row r="44" spans="1:22" ht="30" customHeight="1">
      <c r="A44" s="142" t="s">
        <v>77</v>
      </c>
      <c r="B44" s="142"/>
      <c r="C44" s="142"/>
      <c r="J44" s="133"/>
      <c r="K44" s="133"/>
      <c r="L44" s="130" t="s">
        <v>76</v>
      </c>
      <c r="M44" s="142"/>
      <c r="N44" s="142"/>
      <c r="U44" s="133"/>
      <c r="V44" s="133"/>
    </row>
    <row r="45" spans="1:22" ht="30" customHeight="1">
      <c r="A45" s="144" t="s">
        <v>75</v>
      </c>
      <c r="B45" s="144"/>
      <c r="C45" s="144"/>
      <c r="J45" s="133"/>
      <c r="K45" s="133"/>
      <c r="L45" s="130" t="s">
        <v>74</v>
      </c>
      <c r="M45" s="144"/>
      <c r="N45" s="144"/>
      <c r="U45" s="133"/>
      <c r="V45" s="133"/>
    </row>
    <row r="46" spans="1:22" ht="30" customHeight="1">
      <c r="A46" s="130" t="s">
        <v>73</v>
      </c>
      <c r="B46" s="130"/>
      <c r="C46" s="130"/>
      <c r="J46" s="133"/>
      <c r="K46" s="133"/>
      <c r="M46" s="130"/>
      <c r="N46" s="130"/>
      <c r="U46" s="133"/>
      <c r="V46" s="133"/>
    </row>
    <row r="47" spans="1:22" ht="30" customHeight="1">
      <c r="A47" s="145" t="s">
        <v>72</v>
      </c>
      <c r="B47" s="145"/>
      <c r="C47" s="145"/>
      <c r="J47" s="133"/>
      <c r="K47" s="133"/>
      <c r="L47" s="131"/>
      <c r="M47" s="145"/>
      <c r="N47" s="145"/>
      <c r="U47" s="133"/>
      <c r="V47" s="133"/>
    </row>
    <row r="48" spans="1:21" ht="30" customHeight="1">
      <c r="A48" s="130" t="s">
        <v>71</v>
      </c>
      <c r="B48" s="130"/>
      <c r="C48" s="130"/>
      <c r="J48" s="130"/>
      <c r="M48" s="130"/>
      <c r="N48" s="130"/>
      <c r="U48" s="130"/>
    </row>
    <row r="49" spans="1:21" ht="30" customHeight="1">
      <c r="A49" s="404"/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M49" s="145"/>
      <c r="N49" s="145"/>
      <c r="U49" s="130"/>
    </row>
    <row r="50" ht="30" customHeight="1">
      <c r="L50" s="132"/>
    </row>
  </sheetData>
  <sheetProtection/>
  <mergeCells count="20">
    <mergeCell ref="A1:V1"/>
    <mergeCell ref="F2:I2"/>
    <mergeCell ref="Q2:T2"/>
    <mergeCell ref="B3:I3"/>
    <mergeCell ref="M3:T3"/>
    <mergeCell ref="B4:J4"/>
    <mergeCell ref="M4:U4"/>
    <mergeCell ref="B17:K17"/>
    <mergeCell ref="M17:V17"/>
    <mergeCell ref="A24:K24"/>
    <mergeCell ref="A26:V26"/>
    <mergeCell ref="F27:I27"/>
    <mergeCell ref="Q27:T27"/>
    <mergeCell ref="A49:K49"/>
    <mergeCell ref="B28:I28"/>
    <mergeCell ref="M28:T28"/>
    <mergeCell ref="B29:J29"/>
    <mergeCell ref="M29:U29"/>
    <mergeCell ref="B42:K42"/>
    <mergeCell ref="M42:V42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2" horizontalDpi="360" verticalDpi="360" orientation="portrait" paperSize="9" scale="85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4">
      <selection activeCell="R10" sqref="R10"/>
    </sheetView>
  </sheetViews>
  <sheetFormatPr defaultColWidth="9.00390625" defaultRowHeight="30" customHeight="1"/>
  <cols>
    <col min="1" max="1" width="6.625" style="133" customWidth="1"/>
    <col min="2" max="2" width="2.625" style="134" customWidth="1"/>
    <col min="3" max="3" width="8.625" style="134" customWidth="1"/>
    <col min="4" max="5" width="3.125" style="133" customWidth="1"/>
    <col min="6" max="6" width="2.625" style="133" customWidth="1"/>
    <col min="7" max="8" width="3.125" style="133" customWidth="1"/>
    <col min="9" max="9" width="8.625" style="133" customWidth="1"/>
    <col min="10" max="10" width="2.625" style="134" customWidth="1"/>
    <col min="11" max="11" width="8.50390625" style="133" bestFit="1" customWidth="1"/>
    <col min="12" max="12" width="6.625" style="133" customWidth="1"/>
    <col min="13" max="13" width="2.625" style="134" customWidth="1"/>
    <col min="14" max="14" width="8.625" style="134" customWidth="1"/>
    <col min="15" max="16" width="3.125" style="133" customWidth="1"/>
    <col min="17" max="17" width="2.625" style="133" customWidth="1"/>
    <col min="18" max="19" width="3.125" style="133" customWidth="1"/>
    <col min="20" max="20" width="8.625" style="133" customWidth="1"/>
    <col min="21" max="21" width="2.625" style="134" customWidth="1"/>
    <col min="22" max="22" width="7.50390625" style="133" bestFit="1" customWidth="1"/>
    <col min="23" max="16384" width="9.00390625" style="133" customWidth="1"/>
  </cols>
  <sheetData>
    <row r="1" spans="1:22" ht="30" customHeight="1">
      <c r="A1" s="412" t="s">
        <v>14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</row>
    <row r="2" spans="2:22" ht="30" customHeight="1" thickBot="1">
      <c r="B2" s="175" t="s">
        <v>90</v>
      </c>
      <c r="D2" s="175"/>
      <c r="F2" s="414" t="s">
        <v>89</v>
      </c>
      <c r="G2" s="414"/>
      <c r="H2" s="414"/>
      <c r="I2" s="414"/>
      <c r="K2" s="134"/>
      <c r="L2" s="134"/>
      <c r="M2" s="175"/>
      <c r="O2" s="175"/>
      <c r="Q2" s="414"/>
      <c r="R2" s="414"/>
      <c r="S2" s="414"/>
      <c r="T2" s="414"/>
      <c r="V2" s="134"/>
    </row>
    <row r="3" spans="1:22" ht="30" customHeight="1" thickBot="1">
      <c r="A3" s="190">
        <v>41679</v>
      </c>
      <c r="B3" s="405" t="s">
        <v>205</v>
      </c>
      <c r="C3" s="406"/>
      <c r="D3" s="406"/>
      <c r="E3" s="406"/>
      <c r="F3" s="406"/>
      <c r="G3" s="406"/>
      <c r="H3" s="406"/>
      <c r="I3" s="406"/>
      <c r="J3" s="176"/>
      <c r="K3" s="138" t="s">
        <v>86</v>
      </c>
      <c r="L3" s="190">
        <v>41679</v>
      </c>
      <c r="M3" s="405" t="s">
        <v>206</v>
      </c>
      <c r="N3" s="406"/>
      <c r="O3" s="406"/>
      <c r="P3" s="406"/>
      <c r="Q3" s="406"/>
      <c r="R3" s="406"/>
      <c r="S3" s="406"/>
      <c r="T3" s="406"/>
      <c r="U3" s="176"/>
      <c r="V3" s="138" t="s">
        <v>88</v>
      </c>
    </row>
    <row r="4" spans="1:22" ht="30" customHeight="1">
      <c r="A4" s="139" t="s">
        <v>85</v>
      </c>
      <c r="B4" s="407" t="s">
        <v>84</v>
      </c>
      <c r="C4" s="417"/>
      <c r="D4" s="417"/>
      <c r="E4" s="417"/>
      <c r="F4" s="417"/>
      <c r="G4" s="417"/>
      <c r="H4" s="417"/>
      <c r="I4" s="417"/>
      <c r="J4" s="418"/>
      <c r="K4" s="140" t="s">
        <v>83</v>
      </c>
      <c r="L4" s="139" t="s">
        <v>85</v>
      </c>
      <c r="M4" s="407" t="s">
        <v>84</v>
      </c>
      <c r="N4" s="417"/>
      <c r="O4" s="417"/>
      <c r="P4" s="417"/>
      <c r="Q4" s="417"/>
      <c r="R4" s="417"/>
      <c r="S4" s="417"/>
      <c r="T4" s="417"/>
      <c r="U4" s="418"/>
      <c r="V4" s="140" t="s">
        <v>83</v>
      </c>
    </row>
    <row r="5" spans="1:22" ht="30" customHeight="1">
      <c r="A5" s="116">
        <v>0.375</v>
      </c>
      <c r="B5" s="177"/>
      <c r="C5" s="110" t="s">
        <v>60</v>
      </c>
      <c r="D5" s="111"/>
      <c r="E5" s="187">
        <v>0</v>
      </c>
      <c r="F5" s="110" t="s">
        <v>82</v>
      </c>
      <c r="G5" s="187">
        <v>2</v>
      </c>
      <c r="H5" s="187"/>
      <c r="I5" s="110" t="s">
        <v>56</v>
      </c>
      <c r="J5" s="120"/>
      <c r="K5" s="191" t="s">
        <v>153</v>
      </c>
      <c r="L5" s="116">
        <v>0.375</v>
      </c>
      <c r="M5" s="217"/>
      <c r="N5" s="202" t="s">
        <v>47</v>
      </c>
      <c r="O5" s="203"/>
      <c r="P5" s="204"/>
      <c r="Q5" s="202" t="s">
        <v>82</v>
      </c>
      <c r="R5" s="205"/>
      <c r="S5" s="206"/>
      <c r="T5" s="202" t="s">
        <v>59</v>
      </c>
      <c r="U5" s="218"/>
      <c r="V5" s="219" t="s">
        <v>185</v>
      </c>
    </row>
    <row r="6" spans="1:22" ht="30" customHeight="1">
      <c r="A6" s="118">
        <v>0.40277777777777773</v>
      </c>
      <c r="B6" s="179"/>
      <c r="C6" s="110" t="s">
        <v>63</v>
      </c>
      <c r="D6" s="111"/>
      <c r="E6" s="187">
        <v>1</v>
      </c>
      <c r="F6" s="110" t="s">
        <v>82</v>
      </c>
      <c r="G6" s="187">
        <v>0</v>
      </c>
      <c r="H6" s="187"/>
      <c r="I6" s="110" t="s">
        <v>64</v>
      </c>
      <c r="J6" s="114"/>
      <c r="K6" s="192" t="s">
        <v>184</v>
      </c>
      <c r="L6" s="118">
        <v>0.40277777777777773</v>
      </c>
      <c r="M6" s="117"/>
      <c r="N6" s="170" t="s">
        <v>67</v>
      </c>
      <c r="O6" s="121"/>
      <c r="P6" s="170">
        <v>0</v>
      </c>
      <c r="Q6" s="110" t="s">
        <v>82</v>
      </c>
      <c r="R6" s="170">
        <v>0</v>
      </c>
      <c r="S6" s="121"/>
      <c r="T6" s="170" t="s">
        <v>146</v>
      </c>
      <c r="U6" s="180"/>
      <c r="V6" s="192" t="s">
        <v>154</v>
      </c>
    </row>
    <row r="7" spans="1:22" ht="30" customHeight="1">
      <c r="A7" s="118">
        <v>0.4305555555555556</v>
      </c>
      <c r="B7" s="177"/>
      <c r="C7" s="110" t="s">
        <v>66</v>
      </c>
      <c r="D7" s="111"/>
      <c r="E7" s="187">
        <v>2</v>
      </c>
      <c r="F7" s="110" t="s">
        <v>82</v>
      </c>
      <c r="G7" s="187">
        <v>1</v>
      </c>
      <c r="H7" s="187"/>
      <c r="I7" s="110" t="s">
        <v>53</v>
      </c>
      <c r="J7" s="114"/>
      <c r="K7" s="192" t="s">
        <v>207</v>
      </c>
      <c r="L7" s="118">
        <v>0.4305555555555556</v>
      </c>
      <c r="M7" s="119"/>
      <c r="N7" s="110" t="s">
        <v>199</v>
      </c>
      <c r="O7" s="111"/>
      <c r="P7" s="187">
        <v>1</v>
      </c>
      <c r="Q7" s="110" t="s">
        <v>82</v>
      </c>
      <c r="R7" s="187">
        <v>0</v>
      </c>
      <c r="S7" s="187"/>
      <c r="T7" s="110" t="s">
        <v>200</v>
      </c>
      <c r="U7" s="186"/>
      <c r="V7" s="195" t="s">
        <v>202</v>
      </c>
    </row>
    <row r="8" spans="1:22" ht="30" customHeight="1">
      <c r="A8" s="116">
        <v>0.4583333333333333</v>
      </c>
      <c r="B8" s="196"/>
      <c r="C8" s="197" t="s">
        <v>60</v>
      </c>
      <c r="D8" s="198"/>
      <c r="E8" s="199"/>
      <c r="F8" s="197" t="s">
        <v>82</v>
      </c>
      <c r="G8" s="199"/>
      <c r="H8" s="199"/>
      <c r="I8" s="197" t="s">
        <v>59</v>
      </c>
      <c r="J8" s="200"/>
      <c r="K8" s="219" t="s">
        <v>156</v>
      </c>
      <c r="L8" s="116">
        <v>0.4583333333333333</v>
      </c>
      <c r="M8" s="117"/>
      <c r="N8" s="170" t="s">
        <v>29</v>
      </c>
      <c r="O8" s="170"/>
      <c r="P8" s="170">
        <v>0</v>
      </c>
      <c r="Q8" s="110" t="s">
        <v>82</v>
      </c>
      <c r="R8" s="170">
        <v>1</v>
      </c>
      <c r="S8" s="170"/>
      <c r="T8" s="170" t="s">
        <v>143</v>
      </c>
      <c r="U8" s="180"/>
      <c r="V8" s="193" t="s">
        <v>167</v>
      </c>
    </row>
    <row r="9" spans="1:22" ht="30" customHeight="1">
      <c r="A9" s="118">
        <v>0.4861111111111111</v>
      </c>
      <c r="B9" s="201"/>
      <c r="C9" s="202" t="s">
        <v>47</v>
      </c>
      <c r="D9" s="203"/>
      <c r="E9" s="206"/>
      <c r="F9" s="202" t="s">
        <v>82</v>
      </c>
      <c r="G9" s="206"/>
      <c r="H9" s="206"/>
      <c r="I9" s="202" t="s">
        <v>157</v>
      </c>
      <c r="J9" s="200"/>
      <c r="K9" s="219" t="s">
        <v>155</v>
      </c>
      <c r="L9" s="118">
        <v>0.4861111111111111</v>
      </c>
      <c r="M9" s="119"/>
      <c r="N9" s="172" t="s">
        <v>147</v>
      </c>
      <c r="O9" s="172"/>
      <c r="P9" s="230">
        <v>0</v>
      </c>
      <c r="Q9" s="173" t="s">
        <v>82</v>
      </c>
      <c r="R9" s="230">
        <v>3</v>
      </c>
      <c r="S9" s="172"/>
      <c r="T9" s="172" t="s">
        <v>146</v>
      </c>
      <c r="U9" s="178"/>
      <c r="V9" s="192" t="s">
        <v>150</v>
      </c>
    </row>
    <row r="10" spans="1:22" ht="30" customHeight="1">
      <c r="A10" s="174">
        <v>0.513888888888889</v>
      </c>
      <c r="B10" s="188"/>
      <c r="C10" s="110" t="s">
        <v>66</v>
      </c>
      <c r="D10" s="111"/>
      <c r="E10" s="187">
        <v>0</v>
      </c>
      <c r="F10" s="110" t="s">
        <v>82</v>
      </c>
      <c r="G10" s="187">
        <v>9</v>
      </c>
      <c r="H10" s="187"/>
      <c r="I10" s="110" t="s">
        <v>58</v>
      </c>
      <c r="J10" s="120"/>
      <c r="K10" s="193" t="s">
        <v>208</v>
      </c>
      <c r="L10" s="174">
        <v>0.513888888888889</v>
      </c>
      <c r="M10" s="119"/>
      <c r="N10" s="111" t="s">
        <v>42</v>
      </c>
      <c r="O10" s="111"/>
      <c r="P10" s="357">
        <v>4</v>
      </c>
      <c r="Q10" s="110" t="s">
        <v>82</v>
      </c>
      <c r="R10" s="357">
        <v>0</v>
      </c>
      <c r="S10" s="111"/>
      <c r="T10" s="111" t="s">
        <v>43</v>
      </c>
      <c r="U10" s="189"/>
      <c r="V10" s="194" t="s">
        <v>203</v>
      </c>
    </row>
    <row r="11" spans="1:22" ht="30" customHeight="1">
      <c r="A11" s="118">
        <v>0.5416666666666666</v>
      </c>
      <c r="B11" s="177"/>
      <c r="C11" s="111" t="s">
        <v>30</v>
      </c>
      <c r="D11" s="111"/>
      <c r="E11" s="187">
        <v>0</v>
      </c>
      <c r="F11" s="110" t="s">
        <v>82</v>
      </c>
      <c r="G11" s="187">
        <v>2</v>
      </c>
      <c r="H11" s="187"/>
      <c r="I11" s="111" t="s">
        <v>143</v>
      </c>
      <c r="J11" s="114"/>
      <c r="K11" s="192" t="s">
        <v>188</v>
      </c>
      <c r="L11" s="118">
        <v>0.5416666666666666</v>
      </c>
      <c r="M11" s="222"/>
      <c r="N11" s="203" t="s">
        <v>67</v>
      </c>
      <c r="O11" s="223"/>
      <c r="P11" s="223"/>
      <c r="Q11" s="223" t="s">
        <v>201</v>
      </c>
      <c r="R11" s="223"/>
      <c r="S11" s="223"/>
      <c r="T11" s="202" t="s">
        <v>53</v>
      </c>
      <c r="U11" s="224"/>
      <c r="V11" s="219" t="s">
        <v>204</v>
      </c>
    </row>
    <row r="12" spans="1:22" ht="30" customHeight="1" thickBot="1">
      <c r="A12" s="174">
        <v>0.5694444444444444</v>
      </c>
      <c r="B12" s="207"/>
      <c r="C12" s="208" t="s">
        <v>199</v>
      </c>
      <c r="D12" s="209"/>
      <c r="E12" s="209"/>
      <c r="F12" s="209" t="s">
        <v>201</v>
      </c>
      <c r="G12" s="209"/>
      <c r="H12" s="209"/>
      <c r="I12" s="210" t="s">
        <v>147</v>
      </c>
      <c r="J12" s="211"/>
      <c r="K12" s="220" t="s">
        <v>204</v>
      </c>
      <c r="L12" s="127">
        <v>0.5694444444444444</v>
      </c>
      <c r="M12" s="225"/>
      <c r="N12" s="226" t="s">
        <v>200</v>
      </c>
      <c r="O12" s="227"/>
      <c r="P12" s="227"/>
      <c r="Q12" s="227" t="s">
        <v>201</v>
      </c>
      <c r="R12" s="227"/>
      <c r="S12" s="227"/>
      <c r="T12" s="228" t="s">
        <v>43</v>
      </c>
      <c r="U12" s="229"/>
      <c r="V12" s="221" t="s">
        <v>204</v>
      </c>
    </row>
    <row r="13" spans="1:21" s="184" customFormat="1" ht="30" customHeight="1" thickBot="1">
      <c r="A13" s="127">
        <v>0.5972222222222222</v>
      </c>
      <c r="B13" s="212"/>
      <c r="C13" s="213" t="s">
        <v>58</v>
      </c>
      <c r="D13" s="214"/>
      <c r="E13" s="214"/>
      <c r="F13" s="214" t="s">
        <v>201</v>
      </c>
      <c r="G13" s="214"/>
      <c r="H13" s="214"/>
      <c r="I13" s="215" t="s">
        <v>42</v>
      </c>
      <c r="J13" s="216"/>
      <c r="K13" s="221" t="s">
        <v>204</v>
      </c>
      <c r="M13" s="182"/>
      <c r="N13" s="183"/>
      <c r="T13" s="183"/>
      <c r="U13" s="182"/>
    </row>
    <row r="14" spans="1:21" s="184" customFormat="1" ht="30" customHeight="1">
      <c r="A14" s="181"/>
      <c r="B14" s="182"/>
      <c r="C14" s="149"/>
      <c r="I14" s="170"/>
      <c r="J14" s="182"/>
      <c r="M14" s="182"/>
      <c r="N14" s="183"/>
      <c r="T14" s="183"/>
      <c r="U14" s="182"/>
    </row>
    <row r="15" spans="1:16" s="184" customFormat="1" ht="30" customHeight="1">
      <c r="A15" s="185" t="s">
        <v>81</v>
      </c>
      <c r="B15" s="185"/>
      <c r="E15" s="182" t="s">
        <v>209</v>
      </c>
      <c r="K15" s="144"/>
      <c r="L15" s="185" t="s">
        <v>81</v>
      </c>
      <c r="M15" s="185"/>
      <c r="P15" s="184" t="s">
        <v>210</v>
      </c>
    </row>
    <row r="16" spans="1:16" s="184" customFormat="1" ht="30" customHeight="1">
      <c r="A16" s="184" t="s">
        <v>80</v>
      </c>
      <c r="E16" s="184" t="s">
        <v>211</v>
      </c>
      <c r="K16" s="144"/>
      <c r="L16" s="184" t="s">
        <v>80</v>
      </c>
      <c r="P16" s="184" t="s">
        <v>212</v>
      </c>
    </row>
    <row r="17" spans="1:22" s="184" customFormat="1" ht="30" customHeight="1">
      <c r="A17" s="144"/>
      <c r="B17" s="415"/>
      <c r="C17" s="415"/>
      <c r="D17" s="416"/>
      <c r="E17" s="416"/>
      <c r="F17" s="416"/>
      <c r="G17" s="416"/>
      <c r="H17" s="416"/>
      <c r="I17" s="416"/>
      <c r="J17" s="416"/>
      <c r="K17" s="416"/>
      <c r="L17" s="144"/>
      <c r="M17" s="415"/>
      <c r="N17" s="415"/>
      <c r="O17" s="416"/>
      <c r="P17" s="416"/>
      <c r="Q17" s="416"/>
      <c r="R17" s="416"/>
      <c r="S17" s="416"/>
      <c r="T17" s="416"/>
      <c r="U17" s="416"/>
      <c r="V17" s="416"/>
    </row>
    <row r="18" spans="1:14" s="184" customFormat="1" ht="30" customHeight="1">
      <c r="A18" s="185" t="s">
        <v>79</v>
      </c>
      <c r="B18" s="185"/>
      <c r="C18" s="185"/>
      <c r="L18" s="184" t="s">
        <v>78</v>
      </c>
      <c r="M18" s="185"/>
      <c r="N18" s="185"/>
    </row>
    <row r="19" spans="1:14" s="184" customFormat="1" ht="30" customHeight="1">
      <c r="A19" s="185" t="s">
        <v>77</v>
      </c>
      <c r="B19" s="185"/>
      <c r="C19" s="185"/>
      <c r="L19" s="184" t="s">
        <v>76</v>
      </c>
      <c r="M19" s="185"/>
      <c r="N19" s="185"/>
    </row>
    <row r="20" spans="1:14" s="184" customFormat="1" ht="30" customHeight="1">
      <c r="A20" s="144" t="s">
        <v>75</v>
      </c>
      <c r="B20" s="144"/>
      <c r="C20" s="144"/>
      <c r="L20" s="184" t="s">
        <v>74</v>
      </c>
      <c r="M20" s="144"/>
      <c r="N20" s="144"/>
    </row>
    <row r="21" s="184" customFormat="1" ht="30" customHeight="1">
      <c r="A21" s="184" t="s">
        <v>73</v>
      </c>
    </row>
    <row r="22" spans="1:14" s="184" customFormat="1" ht="30" customHeight="1">
      <c r="A22" s="144" t="s">
        <v>72</v>
      </c>
      <c r="B22" s="144"/>
      <c r="C22" s="144"/>
      <c r="L22" s="135"/>
      <c r="M22" s="144"/>
      <c r="N22" s="144"/>
    </row>
    <row r="23" s="184" customFormat="1" ht="30" customHeight="1">
      <c r="A23" s="184" t="s">
        <v>71</v>
      </c>
    </row>
    <row r="24" spans="1:14" s="184" customFormat="1" ht="30" customHeight="1">
      <c r="A24" s="416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M24" s="144"/>
      <c r="N24" s="144"/>
    </row>
    <row r="25" spans="2:21" s="184" customFormat="1" ht="30" customHeight="1">
      <c r="B25" s="182"/>
      <c r="C25" s="182"/>
      <c r="J25" s="182"/>
      <c r="L25" s="182"/>
      <c r="M25" s="182"/>
      <c r="N25" s="182"/>
      <c r="U25" s="182"/>
    </row>
    <row r="26" spans="2:21" s="184" customFormat="1" ht="30" customHeight="1">
      <c r="B26" s="182"/>
      <c r="C26" s="182"/>
      <c r="J26" s="182"/>
      <c r="M26" s="182"/>
      <c r="N26" s="182"/>
      <c r="U26" s="182"/>
    </row>
  </sheetData>
  <sheetProtection/>
  <mergeCells count="10">
    <mergeCell ref="B17:K17"/>
    <mergeCell ref="M17:V17"/>
    <mergeCell ref="A24:K24"/>
    <mergeCell ref="A1:V1"/>
    <mergeCell ref="F2:I2"/>
    <mergeCell ref="Q2:T2"/>
    <mergeCell ref="B3:I3"/>
    <mergeCell ref="M3:T3"/>
    <mergeCell ref="B4:J4"/>
    <mergeCell ref="M4:U4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2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3"/>
  <sheetViews>
    <sheetView tabSelected="1" zoomScalePageLayoutView="0" workbookViewId="0" topLeftCell="A4">
      <selection activeCell="AG9" sqref="AG9"/>
    </sheetView>
  </sheetViews>
  <sheetFormatPr defaultColWidth="9.00390625" defaultRowHeight="30" customHeight="1"/>
  <cols>
    <col min="1" max="1" width="2.125" style="270" customWidth="1"/>
    <col min="2" max="2" width="6.625" style="270" customWidth="1"/>
    <col min="3" max="3" width="3.625" style="272" customWidth="1"/>
    <col min="4" max="4" width="7.125" style="272" customWidth="1"/>
    <col min="5" max="6" width="3.125" style="270" customWidth="1"/>
    <col min="7" max="7" width="2.625" style="270" customWidth="1"/>
    <col min="8" max="9" width="3.125" style="270" customWidth="1"/>
    <col min="10" max="10" width="7.125" style="270" customWidth="1"/>
    <col min="11" max="11" width="3.625" style="272" customWidth="1"/>
    <col min="12" max="12" width="7.125" style="270" customWidth="1"/>
    <col min="13" max="13" width="6.625" style="270" customWidth="1"/>
    <col min="14" max="14" width="3.625" style="272" customWidth="1"/>
    <col min="15" max="15" width="7.125" style="272" customWidth="1"/>
    <col min="16" max="17" width="3.125" style="270" customWidth="1"/>
    <col min="18" max="18" width="2.625" style="270" customWidth="1"/>
    <col min="19" max="20" width="3.125" style="270" customWidth="1"/>
    <col min="21" max="21" width="7.125" style="270" customWidth="1"/>
    <col min="22" max="22" width="3.625" style="272" customWidth="1"/>
    <col min="23" max="23" width="7.125" style="270" customWidth="1"/>
    <col min="24" max="26" width="1.37890625" style="270" customWidth="1"/>
    <col min="27" max="48" width="4.375" style="270" customWidth="1"/>
    <col min="49" max="16384" width="9.00390625" style="270" customWidth="1"/>
  </cols>
  <sheetData>
    <row r="1" spans="2:23" ht="30" customHeight="1">
      <c r="B1" s="432" t="s">
        <v>177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</row>
    <row r="2" spans="3:23" ht="30" customHeight="1" thickBot="1">
      <c r="C2" s="271" t="s">
        <v>127</v>
      </c>
      <c r="E2" s="271"/>
      <c r="F2" s="273"/>
      <c r="G2" s="434" t="s">
        <v>126</v>
      </c>
      <c r="H2" s="434"/>
      <c r="I2" s="434"/>
      <c r="J2" s="434"/>
      <c r="K2" s="274"/>
      <c r="L2" s="272"/>
      <c r="M2" s="272"/>
      <c r="N2" s="271"/>
      <c r="P2" s="275"/>
      <c r="Q2" s="273"/>
      <c r="R2" s="434"/>
      <c r="S2" s="434"/>
      <c r="T2" s="434"/>
      <c r="U2" s="434"/>
      <c r="V2" s="274"/>
      <c r="W2" s="272"/>
    </row>
    <row r="3" spans="2:23" s="273" customFormat="1" ht="39.75" customHeight="1" thickBot="1">
      <c r="B3" s="276">
        <v>41686</v>
      </c>
      <c r="C3" s="435" t="s">
        <v>214</v>
      </c>
      <c r="D3" s="436"/>
      <c r="E3" s="436"/>
      <c r="F3" s="436"/>
      <c r="G3" s="436"/>
      <c r="H3" s="436"/>
      <c r="I3" s="436"/>
      <c r="J3" s="436"/>
      <c r="K3" s="436"/>
      <c r="L3" s="277"/>
      <c r="M3" s="276">
        <v>41686</v>
      </c>
      <c r="N3" s="435" t="s">
        <v>215</v>
      </c>
      <c r="O3" s="436"/>
      <c r="P3" s="436"/>
      <c r="Q3" s="436"/>
      <c r="R3" s="436"/>
      <c r="S3" s="436"/>
      <c r="T3" s="436"/>
      <c r="U3" s="436"/>
      <c r="V3" s="436"/>
      <c r="W3" s="277"/>
    </row>
    <row r="4" spans="2:23" ht="39.75" customHeight="1">
      <c r="B4" s="278" t="s">
        <v>85</v>
      </c>
      <c r="C4" s="419" t="s">
        <v>84</v>
      </c>
      <c r="D4" s="420"/>
      <c r="E4" s="420"/>
      <c r="F4" s="420"/>
      <c r="G4" s="420"/>
      <c r="H4" s="420"/>
      <c r="I4" s="420"/>
      <c r="J4" s="420"/>
      <c r="K4" s="421"/>
      <c r="L4" s="279" t="s">
        <v>83</v>
      </c>
      <c r="M4" s="278" t="s">
        <v>85</v>
      </c>
      <c r="N4" s="419" t="s">
        <v>84</v>
      </c>
      <c r="O4" s="420"/>
      <c r="P4" s="420"/>
      <c r="Q4" s="420"/>
      <c r="R4" s="420"/>
      <c r="S4" s="420"/>
      <c r="T4" s="420"/>
      <c r="U4" s="420"/>
      <c r="V4" s="421"/>
      <c r="W4" s="279" t="s">
        <v>83</v>
      </c>
    </row>
    <row r="5" spans="2:23" ht="39.75" customHeight="1">
      <c r="B5" s="280">
        <v>0.375</v>
      </c>
      <c r="C5" s="270" t="s">
        <v>197</v>
      </c>
      <c r="D5" s="273" t="s">
        <v>21</v>
      </c>
      <c r="E5" s="281"/>
      <c r="F5" s="282">
        <v>6</v>
      </c>
      <c r="G5" s="283" t="s">
        <v>229</v>
      </c>
      <c r="H5" s="281">
        <v>0</v>
      </c>
      <c r="I5" s="282"/>
      <c r="J5" s="273" t="s">
        <v>157</v>
      </c>
      <c r="K5" s="270" t="s">
        <v>198</v>
      </c>
      <c r="L5" s="284" t="s">
        <v>218</v>
      </c>
      <c r="M5" s="280">
        <v>0.375</v>
      </c>
      <c r="N5" s="285" t="s">
        <v>123</v>
      </c>
      <c r="O5" s="286" t="s">
        <v>146</v>
      </c>
      <c r="P5" s="281"/>
      <c r="Q5" s="282">
        <v>2</v>
      </c>
      <c r="R5" s="283" t="s">
        <v>229</v>
      </c>
      <c r="S5" s="281">
        <v>1</v>
      </c>
      <c r="T5" s="282"/>
      <c r="U5" s="286" t="s">
        <v>143</v>
      </c>
      <c r="V5" s="287" t="s">
        <v>122</v>
      </c>
      <c r="W5" s="284" t="s">
        <v>220</v>
      </c>
    </row>
    <row r="6" spans="2:23" ht="39.75" customHeight="1">
      <c r="B6" s="288">
        <v>0.40972222222222227</v>
      </c>
      <c r="C6" s="285" t="s">
        <v>195</v>
      </c>
      <c r="D6" s="286" t="s">
        <v>33</v>
      </c>
      <c r="E6" s="281"/>
      <c r="F6" s="282">
        <v>1</v>
      </c>
      <c r="G6" s="283" t="s">
        <v>229</v>
      </c>
      <c r="H6" s="281">
        <v>0</v>
      </c>
      <c r="I6" s="282"/>
      <c r="J6" s="286" t="s">
        <v>34</v>
      </c>
      <c r="K6" s="287" t="s">
        <v>196</v>
      </c>
      <c r="L6" s="289" t="s">
        <v>219</v>
      </c>
      <c r="M6" s="288">
        <v>0.40972222222222227</v>
      </c>
      <c r="N6" s="285" t="s">
        <v>119</v>
      </c>
      <c r="O6" s="286" t="s">
        <v>38</v>
      </c>
      <c r="P6" s="281" t="s">
        <v>231</v>
      </c>
      <c r="Q6" s="282" t="s">
        <v>235</v>
      </c>
      <c r="R6" s="283" t="s">
        <v>230</v>
      </c>
      <c r="S6" s="281" t="s">
        <v>236</v>
      </c>
      <c r="T6" s="282"/>
      <c r="U6" s="290" t="s">
        <v>42</v>
      </c>
      <c r="V6" s="287" t="s">
        <v>118</v>
      </c>
      <c r="W6" s="284" t="s">
        <v>221</v>
      </c>
    </row>
    <row r="7" spans="2:23" ht="39.75" customHeight="1">
      <c r="B7" s="288">
        <v>0.4444444444444444</v>
      </c>
      <c r="C7" s="291" t="s">
        <v>117</v>
      </c>
      <c r="D7" s="292" t="s">
        <v>21</v>
      </c>
      <c r="E7" s="293"/>
      <c r="F7" s="282">
        <v>1</v>
      </c>
      <c r="G7" s="283" t="s">
        <v>229</v>
      </c>
      <c r="H7" s="281">
        <v>0</v>
      </c>
      <c r="I7" s="294"/>
      <c r="J7" s="292" t="s">
        <v>146</v>
      </c>
      <c r="K7" s="295" t="s">
        <v>116</v>
      </c>
      <c r="L7" s="284" t="s">
        <v>222</v>
      </c>
      <c r="M7" s="288">
        <v>0.4444444444444444</v>
      </c>
      <c r="N7" s="285" t="s">
        <v>115</v>
      </c>
      <c r="O7" s="292" t="s">
        <v>157</v>
      </c>
      <c r="P7" s="293"/>
      <c r="Q7" s="282">
        <v>0</v>
      </c>
      <c r="R7" s="283" t="s">
        <v>229</v>
      </c>
      <c r="S7" s="281">
        <v>1</v>
      </c>
      <c r="T7" s="294"/>
      <c r="U7" s="292" t="s">
        <v>143</v>
      </c>
      <c r="V7" s="295" t="s">
        <v>114</v>
      </c>
      <c r="W7" s="284" t="s">
        <v>223</v>
      </c>
    </row>
    <row r="8" spans="2:23" ht="39.75" customHeight="1">
      <c r="B8" s="288">
        <v>0.4791666666666667</v>
      </c>
      <c r="C8" s="291" t="s">
        <v>113</v>
      </c>
      <c r="D8" s="292" t="s">
        <v>33</v>
      </c>
      <c r="E8" s="281" t="s">
        <v>231</v>
      </c>
      <c r="F8" s="282" t="s">
        <v>233</v>
      </c>
      <c r="G8" s="283" t="s">
        <v>232</v>
      </c>
      <c r="H8" s="281" t="s">
        <v>234</v>
      </c>
      <c r="I8" s="282"/>
      <c r="J8" s="292" t="s">
        <v>42</v>
      </c>
      <c r="K8" s="295" t="s">
        <v>112</v>
      </c>
      <c r="L8" s="284" t="s">
        <v>224</v>
      </c>
      <c r="M8" s="288">
        <v>0.4791666666666667</v>
      </c>
      <c r="N8" s="285" t="s">
        <v>111</v>
      </c>
      <c r="O8" s="292" t="s">
        <v>228</v>
      </c>
      <c r="P8" s="293"/>
      <c r="Q8" s="282">
        <v>0</v>
      </c>
      <c r="R8" s="283" t="s">
        <v>229</v>
      </c>
      <c r="S8" s="281">
        <v>0</v>
      </c>
      <c r="T8" s="294"/>
      <c r="U8" s="292" t="s">
        <v>38</v>
      </c>
      <c r="V8" s="295" t="s">
        <v>110</v>
      </c>
      <c r="W8" s="284" t="s">
        <v>225</v>
      </c>
    </row>
    <row r="9" spans="2:23" ht="39.75" customHeight="1">
      <c r="B9" s="288"/>
      <c r="C9" s="424" t="s">
        <v>109</v>
      </c>
      <c r="D9" s="425"/>
      <c r="E9" s="425"/>
      <c r="F9" s="425"/>
      <c r="G9" s="425"/>
      <c r="H9" s="425"/>
      <c r="I9" s="425"/>
      <c r="J9" s="425"/>
      <c r="K9" s="426"/>
      <c r="L9" s="296"/>
      <c r="M9" s="288"/>
      <c r="N9" s="424" t="s">
        <v>109</v>
      </c>
      <c r="O9" s="425"/>
      <c r="P9" s="425"/>
      <c r="Q9" s="425"/>
      <c r="R9" s="425"/>
      <c r="S9" s="425"/>
      <c r="T9" s="425"/>
      <c r="U9" s="425"/>
      <c r="V9" s="426"/>
      <c r="W9" s="297"/>
    </row>
    <row r="10" spans="2:23" ht="30" customHeight="1">
      <c r="B10" s="430">
        <v>0.5416666666666666</v>
      </c>
      <c r="C10" s="298" t="s">
        <v>108</v>
      </c>
      <c r="D10" s="299" t="s">
        <v>21</v>
      </c>
      <c r="E10" s="300"/>
      <c r="F10" s="301">
        <v>4</v>
      </c>
      <c r="G10" s="302" t="s">
        <v>104</v>
      </c>
      <c r="H10" s="303">
        <v>0</v>
      </c>
      <c r="I10" s="304"/>
      <c r="J10" s="299" t="s">
        <v>33</v>
      </c>
      <c r="K10" s="305" t="s">
        <v>107</v>
      </c>
      <c r="L10" s="422" t="s">
        <v>106</v>
      </c>
      <c r="M10" s="430">
        <v>0.5416666666666666</v>
      </c>
      <c r="N10" s="298" t="s">
        <v>105</v>
      </c>
      <c r="O10" s="299" t="s">
        <v>146</v>
      </c>
      <c r="P10" s="300"/>
      <c r="Q10" s="303" t="s">
        <v>231</v>
      </c>
      <c r="R10" s="301" t="s">
        <v>237</v>
      </c>
      <c r="S10" s="358" t="s">
        <v>232</v>
      </c>
      <c r="T10" s="303" t="s">
        <v>238</v>
      </c>
      <c r="U10" s="299" t="s">
        <v>42</v>
      </c>
      <c r="V10" s="305" t="s">
        <v>103</v>
      </c>
      <c r="W10" s="422" t="s">
        <v>102</v>
      </c>
    </row>
    <row r="11" spans="2:23" ht="30" customHeight="1" thickBot="1">
      <c r="B11" s="431"/>
      <c r="C11" s="306"/>
      <c r="D11" s="307"/>
      <c r="E11" s="427" t="s">
        <v>101</v>
      </c>
      <c r="F11" s="428"/>
      <c r="G11" s="428"/>
      <c r="H11" s="428"/>
      <c r="I11" s="428"/>
      <c r="J11" s="308"/>
      <c r="K11" s="309"/>
      <c r="L11" s="423"/>
      <c r="M11" s="431"/>
      <c r="N11" s="306"/>
      <c r="O11" s="307"/>
      <c r="P11" s="427" t="s">
        <v>100</v>
      </c>
      <c r="Q11" s="428"/>
      <c r="R11" s="428"/>
      <c r="S11" s="428"/>
      <c r="T11" s="428"/>
      <c r="U11" s="308"/>
      <c r="V11" s="309"/>
      <c r="W11" s="423"/>
    </row>
    <row r="12" spans="2:23" ht="30" customHeight="1">
      <c r="B12" s="310"/>
      <c r="C12" s="311"/>
      <c r="D12" s="312"/>
      <c r="E12" s="310"/>
      <c r="F12" s="313"/>
      <c r="G12" s="313"/>
      <c r="H12" s="313"/>
      <c r="I12" s="313"/>
      <c r="J12" s="314"/>
      <c r="K12" s="315"/>
      <c r="L12" s="310"/>
      <c r="M12" s="310"/>
      <c r="N12" s="315"/>
      <c r="O12" s="310"/>
      <c r="P12" s="310"/>
      <c r="Q12" s="310"/>
      <c r="R12" s="310"/>
      <c r="S12" s="310"/>
      <c r="T12" s="310"/>
      <c r="U12" s="310"/>
      <c r="V12" s="315"/>
      <c r="W12" s="310"/>
    </row>
    <row r="13" spans="2:23" ht="30" customHeight="1">
      <c r="B13" s="316"/>
      <c r="C13" s="317" t="s">
        <v>81</v>
      </c>
      <c r="D13" s="317"/>
      <c r="E13" s="318"/>
      <c r="F13" s="318"/>
      <c r="G13" s="318"/>
      <c r="H13" s="318"/>
      <c r="I13" s="318"/>
      <c r="J13" s="272" t="s">
        <v>216</v>
      </c>
      <c r="K13" s="319"/>
      <c r="L13" s="319"/>
      <c r="M13" s="320"/>
      <c r="N13" s="317" t="s">
        <v>81</v>
      </c>
      <c r="O13" s="317"/>
      <c r="P13" s="318"/>
      <c r="Q13" s="318"/>
      <c r="R13" s="318"/>
      <c r="S13" s="318"/>
      <c r="T13" s="318"/>
      <c r="U13" s="272" t="s">
        <v>217</v>
      </c>
      <c r="V13" s="319"/>
      <c r="W13" s="319"/>
    </row>
    <row r="14" spans="2:23" ht="30" customHeight="1">
      <c r="B14" s="316"/>
      <c r="C14" s="318" t="s">
        <v>80</v>
      </c>
      <c r="D14" s="318"/>
      <c r="E14" s="318"/>
      <c r="F14" s="318"/>
      <c r="G14" s="318"/>
      <c r="H14" s="318"/>
      <c r="I14" s="318"/>
      <c r="J14" s="321" t="s">
        <v>99</v>
      </c>
      <c r="K14" s="319"/>
      <c r="L14" s="319"/>
      <c r="M14" s="320"/>
      <c r="N14" s="318" t="s">
        <v>80</v>
      </c>
      <c r="O14" s="318"/>
      <c r="P14" s="318"/>
      <c r="Q14" s="318"/>
      <c r="R14" s="318"/>
      <c r="S14" s="318"/>
      <c r="T14" s="318"/>
      <c r="U14" s="321" t="s">
        <v>98</v>
      </c>
      <c r="V14" s="319"/>
      <c r="W14" s="319"/>
    </row>
    <row r="15" spans="2:23" ht="30" customHeight="1">
      <c r="B15" s="316"/>
      <c r="C15" s="437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322"/>
    </row>
    <row r="16" spans="2:23" ht="30" customHeight="1">
      <c r="B16" s="323" t="s">
        <v>79</v>
      </c>
      <c r="C16" s="323"/>
      <c r="D16" s="323"/>
      <c r="K16" s="273"/>
      <c r="L16" s="273"/>
      <c r="M16" s="270" t="s">
        <v>97</v>
      </c>
      <c r="N16" s="323"/>
      <c r="O16" s="323"/>
      <c r="V16" s="273"/>
      <c r="W16" s="273"/>
    </row>
    <row r="17" spans="2:23" ht="30" customHeight="1">
      <c r="B17" s="323" t="s">
        <v>77</v>
      </c>
      <c r="C17" s="323"/>
      <c r="D17" s="323"/>
      <c r="K17" s="273"/>
      <c r="L17" s="273"/>
      <c r="M17" s="270" t="s">
        <v>96</v>
      </c>
      <c r="N17" s="323"/>
      <c r="O17" s="323"/>
      <c r="V17" s="273"/>
      <c r="W17" s="273"/>
    </row>
    <row r="18" spans="2:23" ht="30" customHeight="1">
      <c r="B18" s="324" t="s">
        <v>75</v>
      </c>
      <c r="C18" s="324"/>
      <c r="D18" s="324"/>
      <c r="K18" s="273"/>
      <c r="L18" s="273"/>
      <c r="M18" s="270" t="s">
        <v>95</v>
      </c>
      <c r="N18" s="324"/>
      <c r="O18" s="324"/>
      <c r="V18" s="273"/>
      <c r="W18" s="273"/>
    </row>
    <row r="19" spans="2:23" ht="30" customHeight="1">
      <c r="B19" s="270" t="s">
        <v>94</v>
      </c>
      <c r="C19" s="270"/>
      <c r="D19" s="270"/>
      <c r="K19" s="273"/>
      <c r="L19" s="273"/>
      <c r="N19" s="270"/>
      <c r="O19" s="270"/>
      <c r="V19" s="273"/>
      <c r="W19" s="273"/>
    </row>
    <row r="20" spans="2:23" ht="30" customHeight="1">
      <c r="B20" s="325" t="s">
        <v>93</v>
      </c>
      <c r="C20" s="325"/>
      <c r="D20" s="325"/>
      <c r="K20" s="273"/>
      <c r="L20" s="273"/>
      <c r="M20" s="271"/>
      <c r="N20" s="326"/>
      <c r="O20" s="326"/>
      <c r="P20" s="271"/>
      <c r="Q20" s="271"/>
      <c r="R20" s="271"/>
      <c r="S20" s="271"/>
      <c r="T20" s="271"/>
      <c r="U20" s="271"/>
      <c r="V20" s="327"/>
      <c r="W20" s="327"/>
    </row>
    <row r="21" spans="2:22" ht="30" customHeight="1">
      <c r="B21" s="328" t="s">
        <v>92</v>
      </c>
      <c r="C21" s="270"/>
      <c r="D21" s="270"/>
      <c r="K21" s="270"/>
      <c r="M21" s="271"/>
      <c r="N21" s="271"/>
      <c r="O21" s="271"/>
      <c r="P21" s="271"/>
      <c r="Q21" s="271"/>
      <c r="R21" s="271"/>
      <c r="S21" s="271"/>
      <c r="T21" s="271"/>
      <c r="U21" s="271"/>
      <c r="V21" s="270"/>
    </row>
    <row r="22" spans="2:23" ht="30" customHeight="1"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319"/>
      <c r="N22" s="273"/>
      <c r="O22" s="273"/>
      <c r="P22" s="273"/>
      <c r="Q22" s="273"/>
      <c r="R22" s="273"/>
      <c r="S22" s="273"/>
      <c r="T22" s="273"/>
      <c r="U22" s="273"/>
      <c r="V22" s="273"/>
      <c r="W22" s="273"/>
    </row>
    <row r="23" ht="30" customHeight="1">
      <c r="M23" s="272"/>
    </row>
  </sheetData>
  <sheetProtection/>
  <mergeCells count="17">
    <mergeCell ref="B22:L22"/>
    <mergeCell ref="B10:B11"/>
    <mergeCell ref="L10:L11"/>
    <mergeCell ref="M10:M11"/>
    <mergeCell ref="B1:W1"/>
    <mergeCell ref="G2:J2"/>
    <mergeCell ref="R2:U2"/>
    <mergeCell ref="C3:K3"/>
    <mergeCell ref="N3:V3"/>
    <mergeCell ref="C15:V15"/>
    <mergeCell ref="C4:K4"/>
    <mergeCell ref="W10:W11"/>
    <mergeCell ref="C9:K9"/>
    <mergeCell ref="N9:V9"/>
    <mergeCell ref="E11:I11"/>
    <mergeCell ref="P11:T11"/>
    <mergeCell ref="N4:V4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23"/>
  <sheetViews>
    <sheetView zoomScalePageLayoutView="0" workbookViewId="0" topLeftCell="A10">
      <selection activeCell="Q21" sqref="Q21:Q22"/>
    </sheetView>
  </sheetViews>
  <sheetFormatPr defaultColWidth="9.00390625" defaultRowHeight="24.75" customHeight="1"/>
  <cols>
    <col min="1" max="2" width="2.125" style="270" customWidth="1"/>
    <col min="3" max="3" width="2.875" style="270" customWidth="1"/>
    <col min="4" max="4" width="4.375" style="270" customWidth="1"/>
    <col min="5" max="5" width="5.25390625" style="270" customWidth="1"/>
    <col min="6" max="6" width="4.125" style="270" customWidth="1"/>
    <col min="7" max="7" width="6.25390625" style="270" customWidth="1"/>
    <col min="8" max="8" width="9.125" style="270" customWidth="1"/>
    <col min="9" max="9" width="5.625" style="270" customWidth="1"/>
    <col min="10" max="10" width="4.875" style="270" customWidth="1"/>
    <col min="11" max="11" width="3.375" style="270" customWidth="1"/>
    <col min="12" max="12" width="8.625" style="270" customWidth="1"/>
    <col min="13" max="13" width="5.00390625" style="270" customWidth="1"/>
    <col min="14" max="16" width="4.875" style="270" customWidth="1"/>
    <col min="17" max="17" width="12.625" style="270" customWidth="1"/>
    <col min="18" max="18" width="3.375" style="270" customWidth="1"/>
    <col min="19" max="19" width="4.875" style="270" customWidth="1"/>
    <col min="20" max="20" width="3.625" style="270" customWidth="1"/>
    <col min="21" max="21" width="1.75390625" style="270" customWidth="1"/>
    <col min="22" max="22" width="2.375" style="270" customWidth="1"/>
    <col min="23" max="23" width="4.25390625" style="270" customWidth="1"/>
    <col min="24" max="16384" width="9.00390625" style="270" customWidth="1"/>
  </cols>
  <sheetData>
    <row r="2" spans="4:22" ht="24.75" customHeight="1">
      <c r="D2" s="460" t="s">
        <v>14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2"/>
      <c r="T2" s="329"/>
      <c r="U2" s="314"/>
      <c r="V2" s="314"/>
    </row>
    <row r="3" spans="4:22" ht="24.75" customHeight="1">
      <c r="D3" s="329"/>
      <c r="E3" s="463" t="s">
        <v>142</v>
      </c>
      <c r="F3" s="464"/>
      <c r="G3" s="465" t="s">
        <v>226</v>
      </c>
      <c r="H3" s="465"/>
      <c r="I3" s="465"/>
      <c r="L3" s="330" t="s">
        <v>141</v>
      </c>
      <c r="M3" s="330"/>
      <c r="N3" s="330" t="s">
        <v>213</v>
      </c>
      <c r="O3" s="331"/>
      <c r="Q3" s="314"/>
      <c r="R3" s="314"/>
      <c r="S3" s="332"/>
      <c r="T3" s="329"/>
      <c r="U3" s="314"/>
      <c r="V3" s="314"/>
    </row>
    <row r="4" spans="4:22" ht="24.75" customHeight="1">
      <c r="D4" s="333"/>
      <c r="E4" s="334"/>
      <c r="F4" s="334"/>
      <c r="G4" s="334"/>
      <c r="H4" s="334"/>
      <c r="I4" s="334"/>
      <c r="J4" s="335"/>
      <c r="K4" s="334"/>
      <c r="L4" s="334"/>
      <c r="M4" s="335"/>
      <c r="N4" s="335"/>
      <c r="O4" s="334"/>
      <c r="P4" s="334"/>
      <c r="Q4" s="334"/>
      <c r="R4" s="334"/>
      <c r="S4" s="336"/>
      <c r="T4" s="329"/>
      <c r="U4" s="314"/>
      <c r="V4" s="314"/>
    </row>
    <row r="5" spans="7:22" ht="24.75" customHeight="1">
      <c r="G5" s="337"/>
      <c r="H5" s="273"/>
      <c r="I5" s="314"/>
      <c r="J5" s="314"/>
      <c r="L5" s="311"/>
      <c r="M5" s="338"/>
      <c r="N5" s="338"/>
      <c r="O5" s="339"/>
      <c r="P5" s="338"/>
      <c r="Q5" s="338"/>
      <c r="U5" s="340"/>
      <c r="V5" s="273"/>
    </row>
    <row r="6" spans="6:9" ht="24.75" customHeight="1">
      <c r="F6" s="314"/>
      <c r="G6" s="446" t="s">
        <v>125</v>
      </c>
      <c r="H6" s="459" t="s">
        <v>21</v>
      </c>
      <c r="I6" s="341"/>
    </row>
    <row r="7" spans="4:19" ht="24.75" customHeight="1">
      <c r="D7" s="314"/>
      <c r="E7" s="314"/>
      <c r="F7" s="342"/>
      <c r="G7" s="446"/>
      <c r="H7" s="459"/>
      <c r="I7" s="447" t="s">
        <v>140</v>
      </c>
      <c r="J7" s="343"/>
      <c r="K7" s="293"/>
      <c r="M7" s="273"/>
      <c r="N7" s="273"/>
      <c r="O7" s="438" t="s">
        <v>227</v>
      </c>
      <c r="P7" s="438"/>
      <c r="Q7" s="438"/>
      <c r="R7" s="438"/>
      <c r="S7" s="438"/>
    </row>
    <row r="8" spans="4:19" ht="24.75" customHeight="1">
      <c r="D8" s="314"/>
      <c r="E8" s="344"/>
      <c r="F8" s="333"/>
      <c r="G8" s="446" t="s">
        <v>124</v>
      </c>
      <c r="H8" s="459" t="s">
        <v>157</v>
      </c>
      <c r="I8" s="448"/>
      <c r="J8" s="345"/>
      <c r="K8" s="452"/>
      <c r="L8" s="329"/>
      <c r="M8" s="312"/>
      <c r="N8" s="312"/>
      <c r="O8" s="438"/>
      <c r="P8" s="438"/>
      <c r="Q8" s="438"/>
      <c r="R8" s="438"/>
      <c r="S8" s="438"/>
    </row>
    <row r="9" spans="4:18" ht="24.75" customHeight="1">
      <c r="D9" s="346"/>
      <c r="E9" s="466" t="s">
        <v>139</v>
      </c>
      <c r="F9" s="314"/>
      <c r="G9" s="446"/>
      <c r="H9" s="459"/>
      <c r="J9" s="314"/>
      <c r="K9" s="453"/>
      <c r="L9" s="347"/>
      <c r="M9" s="334"/>
      <c r="N9" s="334"/>
      <c r="P9" s="444" t="s">
        <v>126</v>
      </c>
      <c r="Q9" s="444"/>
      <c r="R9" s="444"/>
    </row>
    <row r="10" spans="4:18" ht="24.75" customHeight="1">
      <c r="D10" s="332"/>
      <c r="E10" s="466"/>
      <c r="F10" s="314"/>
      <c r="G10" s="446" t="s">
        <v>123</v>
      </c>
      <c r="H10" s="459" t="s">
        <v>146</v>
      </c>
      <c r="I10" s="341"/>
      <c r="J10" s="314"/>
      <c r="K10" s="453"/>
      <c r="L10" s="347"/>
      <c r="M10" s="314"/>
      <c r="N10" s="312"/>
      <c r="O10" s="329"/>
      <c r="P10" s="444"/>
      <c r="Q10" s="444"/>
      <c r="R10" s="444"/>
    </row>
    <row r="11" spans="4:15" ht="24.75" customHeight="1">
      <c r="D11" s="332"/>
      <c r="E11" s="348"/>
      <c r="F11" s="342"/>
      <c r="G11" s="446"/>
      <c r="H11" s="459"/>
      <c r="I11" s="447" t="s">
        <v>138</v>
      </c>
      <c r="J11" s="347"/>
      <c r="K11" s="454"/>
      <c r="L11" s="329"/>
      <c r="M11" s="439" t="s">
        <v>137</v>
      </c>
      <c r="N11" s="440"/>
      <c r="O11" s="329"/>
    </row>
    <row r="12" spans="3:15" ht="24.75" customHeight="1">
      <c r="C12" s="314"/>
      <c r="D12" s="314"/>
      <c r="E12" s="314"/>
      <c r="F12" s="333"/>
      <c r="G12" s="446" t="s">
        <v>122</v>
      </c>
      <c r="H12" s="459" t="s">
        <v>143</v>
      </c>
      <c r="I12" s="448"/>
      <c r="J12" s="349"/>
      <c r="K12" s="314"/>
      <c r="L12" s="314"/>
      <c r="M12" s="439"/>
      <c r="N12" s="440"/>
      <c r="O12" s="329"/>
    </row>
    <row r="13" spans="3:19" ht="24.75" customHeight="1">
      <c r="C13" s="314"/>
      <c r="D13" s="443"/>
      <c r="E13" s="443"/>
      <c r="F13" s="443"/>
      <c r="G13" s="446"/>
      <c r="H13" s="459"/>
      <c r="I13" s="314"/>
      <c r="K13" s="441" t="s">
        <v>136</v>
      </c>
      <c r="L13" s="442"/>
      <c r="M13" s="439"/>
      <c r="N13" s="440"/>
      <c r="O13" s="350"/>
      <c r="P13" s="445" t="s">
        <v>135</v>
      </c>
      <c r="Q13" s="449" t="s">
        <v>21</v>
      </c>
      <c r="R13" s="314"/>
      <c r="S13" s="314"/>
    </row>
    <row r="14" spans="3:19" ht="24.75" customHeight="1">
      <c r="C14" s="314"/>
      <c r="D14" s="443"/>
      <c r="E14" s="443"/>
      <c r="F14" s="443"/>
      <c r="G14" s="446" t="s">
        <v>121</v>
      </c>
      <c r="H14" s="459" t="s">
        <v>33</v>
      </c>
      <c r="I14" s="341"/>
      <c r="J14" s="314"/>
      <c r="K14" s="441"/>
      <c r="L14" s="442"/>
      <c r="M14" s="439"/>
      <c r="N14" s="440"/>
      <c r="O14" s="351"/>
      <c r="P14" s="445"/>
      <c r="Q14" s="449"/>
      <c r="R14" s="314"/>
      <c r="S14" s="314"/>
    </row>
    <row r="15" spans="3:17" ht="24.75" customHeight="1">
      <c r="C15" s="314"/>
      <c r="D15" s="314"/>
      <c r="E15" s="314"/>
      <c r="F15" s="342"/>
      <c r="G15" s="446"/>
      <c r="H15" s="459"/>
      <c r="I15" s="447" t="s">
        <v>134</v>
      </c>
      <c r="J15" s="347"/>
      <c r="K15" s="334"/>
      <c r="L15" s="314"/>
      <c r="M15" s="439"/>
      <c r="N15" s="440"/>
      <c r="O15" s="329"/>
      <c r="P15" s="445" t="s">
        <v>133</v>
      </c>
      <c r="Q15" s="450" t="s">
        <v>33</v>
      </c>
    </row>
    <row r="16" spans="3:17" ht="24.75" customHeight="1">
      <c r="C16" s="314"/>
      <c r="D16" s="314"/>
      <c r="E16" s="344"/>
      <c r="F16" s="333"/>
      <c r="G16" s="446" t="s">
        <v>120</v>
      </c>
      <c r="H16" s="459" t="s">
        <v>34</v>
      </c>
      <c r="I16" s="448"/>
      <c r="J16" s="352"/>
      <c r="K16" s="455"/>
      <c r="L16" s="348"/>
      <c r="M16" s="439"/>
      <c r="N16" s="440"/>
      <c r="O16" s="329"/>
      <c r="P16" s="445"/>
      <c r="Q16" s="450"/>
    </row>
    <row r="17" spans="3:17" ht="24.75" customHeight="1">
      <c r="C17" s="314"/>
      <c r="D17" s="332"/>
      <c r="E17" s="466" t="s">
        <v>132</v>
      </c>
      <c r="F17" s="314"/>
      <c r="G17" s="446"/>
      <c r="H17" s="459"/>
      <c r="J17" s="314"/>
      <c r="K17" s="456"/>
      <c r="L17" s="347"/>
      <c r="M17" s="334"/>
      <c r="N17" s="353"/>
      <c r="O17" s="329"/>
      <c r="P17" s="445" t="s">
        <v>131</v>
      </c>
      <c r="Q17" s="450" t="s">
        <v>42</v>
      </c>
    </row>
    <row r="18" spans="4:17" ht="24.75" customHeight="1">
      <c r="D18" s="346"/>
      <c r="E18" s="466"/>
      <c r="F18" s="314"/>
      <c r="G18" s="446" t="s">
        <v>119</v>
      </c>
      <c r="H18" s="459" t="s">
        <v>38</v>
      </c>
      <c r="I18" s="334"/>
      <c r="J18" s="314"/>
      <c r="K18" s="456"/>
      <c r="L18" s="349"/>
      <c r="M18" s="314"/>
      <c r="N18" s="314"/>
      <c r="P18" s="445"/>
      <c r="Q18" s="450"/>
    </row>
    <row r="19" spans="4:18" ht="24.75" customHeight="1">
      <c r="D19" s="314"/>
      <c r="E19" s="348"/>
      <c r="F19" s="342"/>
      <c r="G19" s="446"/>
      <c r="H19" s="459"/>
      <c r="I19" s="451" t="s">
        <v>130</v>
      </c>
      <c r="J19" s="293"/>
      <c r="K19" s="457"/>
      <c r="P19" s="445" t="s">
        <v>129</v>
      </c>
      <c r="Q19" s="449" t="s">
        <v>146</v>
      </c>
      <c r="R19" s="314"/>
    </row>
    <row r="20" spans="4:18" ht="24.75" customHeight="1">
      <c r="D20" s="314"/>
      <c r="E20" s="314"/>
      <c r="F20" s="333"/>
      <c r="G20" s="458" t="s">
        <v>128</v>
      </c>
      <c r="H20" s="459" t="s">
        <v>42</v>
      </c>
      <c r="I20" s="448"/>
      <c r="J20" s="354"/>
      <c r="K20" s="314"/>
      <c r="P20" s="445"/>
      <c r="Q20" s="449"/>
      <c r="R20" s="314"/>
    </row>
    <row r="21" spans="7:18" ht="24.75" customHeight="1">
      <c r="G21" s="458"/>
      <c r="H21" s="459"/>
      <c r="P21" s="445"/>
      <c r="Q21" s="449"/>
      <c r="R21" s="314"/>
    </row>
    <row r="22" spans="7:18" ht="24.75" customHeight="1">
      <c r="G22" s="355"/>
      <c r="H22" s="312"/>
      <c r="P22" s="445"/>
      <c r="Q22" s="449"/>
      <c r="R22" s="314"/>
    </row>
    <row r="23" spans="7:18" ht="24.75" customHeight="1">
      <c r="G23" s="356"/>
      <c r="H23" s="314"/>
      <c r="P23" s="314"/>
      <c r="Q23" s="314"/>
      <c r="R23" s="314"/>
    </row>
  </sheetData>
  <sheetProtection/>
  <mergeCells count="42">
    <mergeCell ref="D2:S2"/>
    <mergeCell ref="E3:F3"/>
    <mergeCell ref="G3:I3"/>
    <mergeCell ref="E9:E10"/>
    <mergeCell ref="E17:E18"/>
    <mergeCell ref="G6:G7"/>
    <mergeCell ref="G8:G9"/>
    <mergeCell ref="G10:G11"/>
    <mergeCell ref="G12:G13"/>
    <mergeCell ref="G14:G15"/>
    <mergeCell ref="H6:H7"/>
    <mergeCell ref="H8:H9"/>
    <mergeCell ref="H10:H11"/>
    <mergeCell ref="H12:H13"/>
    <mergeCell ref="H14:H15"/>
    <mergeCell ref="H16:H17"/>
    <mergeCell ref="I11:I12"/>
    <mergeCell ref="I15:I16"/>
    <mergeCell ref="I19:I20"/>
    <mergeCell ref="K8:K11"/>
    <mergeCell ref="K16:K19"/>
    <mergeCell ref="G18:G19"/>
    <mergeCell ref="G20:G21"/>
    <mergeCell ref="H18:H19"/>
    <mergeCell ref="H20:H21"/>
    <mergeCell ref="P19:P20"/>
    <mergeCell ref="P21:P22"/>
    <mergeCell ref="Q13:Q14"/>
    <mergeCell ref="Q15:Q16"/>
    <mergeCell ref="Q17:Q18"/>
    <mergeCell ref="Q19:Q20"/>
    <mergeCell ref="Q21:Q22"/>
    <mergeCell ref="M11:N16"/>
    <mergeCell ref="K13:L14"/>
    <mergeCell ref="O7:S8"/>
    <mergeCell ref="D13:F14"/>
    <mergeCell ref="P9:R10"/>
    <mergeCell ref="P13:P14"/>
    <mergeCell ref="P15:P16"/>
    <mergeCell ref="G16:G17"/>
    <mergeCell ref="P17:P18"/>
    <mergeCell ref="I7:I8"/>
  </mergeCells>
  <printOptions/>
  <pageMargins left="0.39305555555555555" right="0.39305555555555555" top="0.9840277777777777" bottom="0.9840277777777777" header="0.5111111111111111" footer="0.5111111111111111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2013-01-09T14:43:04Z</cp:lastPrinted>
  <dcterms:created xsi:type="dcterms:W3CDTF">2006-06-26T09:44:59Z</dcterms:created>
  <dcterms:modified xsi:type="dcterms:W3CDTF">2014-02-16T22:18:29Z</dcterms:modified>
  <cp:category/>
  <cp:version/>
  <cp:contentType/>
  <cp:contentStatus/>
</cp:coreProperties>
</file>