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/>
  <mc:AlternateContent xmlns:mc="http://schemas.openxmlformats.org/markup-compatibility/2006">
    <mc:Choice Requires="x15">
      <x15ac:absPath xmlns:x15ac="http://schemas.microsoft.com/office/spreadsheetml/2010/11/ac" url="/Users/kiichi/OneDrive/サッカー協会/2019/"/>
    </mc:Choice>
  </mc:AlternateContent>
  <xr:revisionPtr revIDLastSave="0" documentId="13_ncr:1_{9152AB47-A608-104E-B9F0-0488FEE22D77}" xr6:coauthVersionLast="43" xr6:coauthVersionMax="43" xr10:uidLastSave="{00000000-0000-0000-0000-000000000000}"/>
  <bookViews>
    <workbookView xWindow="780" yWindow="460" windowWidth="20740" windowHeight="12840" tabRatio="881" activeTab="4" xr2:uid="{00000000-000D-0000-FFFF-FFFF00000000}"/>
  </bookViews>
  <sheets>
    <sheet name="組合せ" sheetId="28" r:id="rId1"/>
    <sheet name="予選星取" sheetId="29" r:id="rId2"/>
    <sheet name="予選対戦表" sheetId="26" r:id="rId3"/>
    <sheet name="決勝ﾄｰﾅﾒﾝﾄ表" sheetId="31" r:id="rId4"/>
    <sheet name="決勝対戦表" sheetId="27" r:id="rId5"/>
  </sheets>
  <definedNames>
    <definedName name="_xlnm.Print_Area" localSheetId="4">決勝対戦表!$A$1:$Y$38</definedName>
    <definedName name="_xlnm.Print_Area" localSheetId="0">組合せ!$A$1:$K$48</definedName>
    <definedName name="_xlnm.Print_Area" localSheetId="1">予選星取!$A$1:$S$50</definedName>
    <definedName name="_xlnm.Print_Area" localSheetId="2">予選対戦表!$A$1:$Y$61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29" l="1"/>
  <c r="A3" i="27" l="1"/>
  <c r="A1" i="27"/>
  <c r="O5" i="31"/>
  <c r="O4" i="31"/>
  <c r="B2" i="31"/>
  <c r="A36" i="26"/>
  <c r="A3" i="26"/>
  <c r="A1" i="26"/>
  <c r="A1" i="29"/>
  <c r="R13" i="26" l="1"/>
  <c r="X11" i="26" s="1"/>
  <c r="M9" i="26"/>
  <c r="I9" i="26"/>
  <c r="V13" i="26" s="1"/>
  <c r="I13" i="26"/>
  <c r="V17" i="26" s="1"/>
  <c r="V7" i="26"/>
  <c r="R17" i="26" s="1"/>
  <c r="R7" i="26"/>
  <c r="X5" i="26" s="1"/>
  <c r="R11" i="26"/>
  <c r="X9" i="26" s="1"/>
  <c r="M7" i="26"/>
  <c r="I7" i="26"/>
  <c r="V11" i="26" s="1"/>
  <c r="I11" i="26"/>
  <c r="V15" i="26" s="1"/>
  <c r="V5" i="26"/>
  <c r="R15" i="26" s="1"/>
  <c r="R5" i="26"/>
  <c r="X14" i="26" s="1"/>
  <c r="R9" i="26"/>
  <c r="X18" i="26" s="1"/>
  <c r="M5" i="26"/>
  <c r="X17" i="26" s="1"/>
  <c r="I5" i="26"/>
  <c r="V9" i="26" s="1"/>
  <c r="R44" i="26"/>
  <c r="V40" i="26"/>
  <c r="R40" i="26"/>
  <c r="I44" i="26"/>
  <c r="M40" i="26"/>
  <c r="I40" i="26"/>
  <c r="V38" i="26"/>
  <c r="R38" i="26"/>
  <c r="M38" i="26"/>
  <c r="I38" i="26"/>
  <c r="X7" i="26" l="1"/>
  <c r="X13" i="26"/>
  <c r="X10" i="26"/>
  <c r="X6" i="26"/>
  <c r="X15" i="26"/>
  <c r="X12" i="26"/>
  <c r="X16" i="26"/>
  <c r="X8" i="26"/>
  <c r="I19" i="26"/>
  <c r="I17" i="26"/>
  <c r="I15" i="26"/>
  <c r="M19" i="26"/>
  <c r="M17" i="26"/>
  <c r="M15" i="26"/>
  <c r="M13" i="26"/>
  <c r="M11" i="26"/>
  <c r="O20" i="26"/>
  <c r="O19" i="26"/>
  <c r="O18" i="26"/>
  <c r="O17" i="26"/>
  <c r="O16" i="26"/>
  <c r="O15" i="26"/>
  <c r="O14" i="26"/>
  <c r="O13" i="26"/>
  <c r="O12" i="26"/>
  <c r="O11" i="26"/>
  <c r="O10" i="26"/>
  <c r="O9" i="26"/>
  <c r="O8" i="26"/>
  <c r="O7" i="26"/>
  <c r="O6" i="26"/>
  <c r="O5" i="26"/>
  <c r="V48" i="26"/>
  <c r="R48" i="26"/>
  <c r="V44" i="26"/>
  <c r="X47" i="26"/>
  <c r="X46" i="26"/>
  <c r="X43" i="26"/>
  <c r="X42" i="26"/>
  <c r="X39" i="26"/>
  <c r="X38" i="26"/>
  <c r="M48" i="26"/>
  <c r="I48" i="26"/>
  <c r="M44" i="26"/>
  <c r="O47" i="26"/>
  <c r="O46" i="26"/>
  <c r="O43" i="26"/>
  <c r="O42" i="26"/>
  <c r="O39" i="26"/>
  <c r="O38" i="26"/>
  <c r="X49" i="26"/>
  <c r="X48" i="26"/>
  <c r="X45" i="26"/>
  <c r="X44" i="26"/>
  <c r="X41" i="26"/>
  <c r="X40" i="26"/>
  <c r="O49" i="26"/>
  <c r="O48" i="26"/>
  <c r="O45" i="26"/>
  <c r="O44" i="26"/>
  <c r="O41" i="26"/>
  <c r="O40" i="26"/>
  <c r="R46" i="26"/>
  <c r="R42" i="26"/>
  <c r="V42" i="26"/>
  <c r="M46" i="26"/>
  <c r="V46" i="26"/>
  <c r="I42" i="26"/>
  <c r="I46" i="26"/>
  <c r="M42" i="26"/>
  <c r="B50" i="29"/>
  <c r="I47" i="29" s="1"/>
  <c r="B49" i="29"/>
  <c r="F47" i="29" s="1"/>
  <c r="B48" i="29"/>
  <c r="C47" i="29" s="1"/>
  <c r="R50" i="29"/>
  <c r="Q50" i="29"/>
  <c r="R49" i="29"/>
  <c r="Q49" i="29"/>
  <c r="R48" i="29"/>
  <c r="Q48" i="29"/>
  <c r="P48" i="29" s="1"/>
  <c r="B8" i="29"/>
  <c r="L4" i="29" s="1"/>
  <c r="R44" i="29"/>
  <c r="R43" i="29"/>
  <c r="R42" i="29"/>
  <c r="Q44" i="29"/>
  <c r="Q43" i="29"/>
  <c r="Q42" i="29"/>
  <c r="R8" i="29"/>
  <c r="Q8" i="29"/>
  <c r="P8" i="29" s="1"/>
  <c r="P50" i="29" l="1"/>
  <c r="P49" i="29"/>
  <c r="V6" i="27"/>
  <c r="X11" i="27" s="1"/>
  <c r="R6" i="27"/>
  <c r="X9" i="27" s="1"/>
  <c r="V10" i="27"/>
  <c r="X7" i="27" s="1"/>
  <c r="R10" i="27"/>
  <c r="X5" i="27" s="1"/>
  <c r="M6" i="27"/>
  <c r="O11" i="27" s="1"/>
  <c r="I6" i="27"/>
  <c r="O9" i="27" s="1"/>
  <c r="M10" i="27"/>
  <c r="O7" i="27"/>
  <c r="I10" i="27"/>
  <c r="O5" i="27" s="1"/>
  <c r="B44" i="29"/>
  <c r="I41" i="29" s="1"/>
  <c r="B43" i="29"/>
  <c r="F41" i="29" s="1"/>
  <c r="B42" i="29"/>
  <c r="C41" i="29" s="1"/>
  <c r="B38" i="29"/>
  <c r="I35" i="29" s="1"/>
  <c r="B37" i="29"/>
  <c r="F35" i="29" s="1"/>
  <c r="B36" i="29"/>
  <c r="C35" i="29" s="1"/>
  <c r="B32" i="29"/>
  <c r="I29" i="29" s="1"/>
  <c r="B31" i="29"/>
  <c r="F29" i="29" s="1"/>
  <c r="B30" i="29"/>
  <c r="C29" i="29" s="1"/>
  <c r="B26" i="29"/>
  <c r="I23" i="29" s="1"/>
  <c r="B25" i="29"/>
  <c r="F23" i="29" s="1"/>
  <c r="B24" i="29"/>
  <c r="C23" i="29" s="1"/>
  <c r="B20" i="29"/>
  <c r="I17" i="29" s="1"/>
  <c r="B19" i="29"/>
  <c r="F17" i="29" s="1"/>
  <c r="B18" i="29"/>
  <c r="C17" i="29" s="1"/>
  <c r="B14" i="29"/>
  <c r="I11" i="29" s="1"/>
  <c r="B13" i="29"/>
  <c r="F11" i="29" s="1"/>
  <c r="B12" i="29"/>
  <c r="C11" i="29" s="1"/>
  <c r="B7" i="29"/>
  <c r="B6" i="29"/>
  <c r="F4" i="29" s="1"/>
  <c r="B5" i="29"/>
  <c r="C4" i="29" s="1"/>
  <c r="R38" i="29"/>
  <c r="Q38" i="29"/>
  <c r="P38" i="29" s="1"/>
  <c r="R37" i="29"/>
  <c r="Q37" i="29"/>
  <c r="R36" i="29"/>
  <c r="Q36" i="29"/>
  <c r="R32" i="29"/>
  <c r="Q32" i="29"/>
  <c r="R31" i="29"/>
  <c r="Q31" i="29"/>
  <c r="R30" i="29"/>
  <c r="Q30" i="29"/>
  <c r="R26" i="29"/>
  <c r="Q26" i="29"/>
  <c r="R25" i="29"/>
  <c r="Q25" i="29"/>
  <c r="R24" i="29"/>
  <c r="Q24" i="29"/>
  <c r="P44" i="29"/>
  <c r="P43" i="29"/>
  <c r="P42" i="29"/>
  <c r="R20" i="29"/>
  <c r="Q20" i="29"/>
  <c r="P20" i="29"/>
  <c r="R19" i="29"/>
  <c r="Q19" i="29"/>
  <c r="R18" i="29"/>
  <c r="Q18" i="29"/>
  <c r="P18" i="29" s="1"/>
  <c r="R14" i="29"/>
  <c r="Q14" i="29"/>
  <c r="R13" i="29"/>
  <c r="Q13" i="29"/>
  <c r="R12" i="29"/>
  <c r="Q12" i="29"/>
  <c r="P12" i="29"/>
  <c r="R7" i="29"/>
  <c r="Q7" i="29"/>
  <c r="R6" i="29"/>
  <c r="Q6" i="29"/>
  <c r="R5" i="29"/>
  <c r="Q5" i="29"/>
  <c r="P36" i="29" l="1"/>
  <c r="P37" i="29"/>
  <c r="P32" i="29"/>
  <c r="P31" i="29"/>
  <c r="P30" i="29"/>
  <c r="P26" i="29"/>
  <c r="P25" i="29"/>
  <c r="P13" i="29"/>
  <c r="P5" i="29"/>
  <c r="P6" i="29"/>
  <c r="P7" i="29"/>
  <c r="P14" i="29"/>
  <c r="P19" i="29"/>
  <c r="P24" i="29"/>
</calcChain>
</file>

<file path=xl/sharedStrings.xml><?xml version="1.0" encoding="utf-8"?>
<sst xmlns="http://schemas.openxmlformats.org/spreadsheetml/2006/main" count="575" uniqueCount="230">
  <si>
    <t>会場準備</t>
    <rPh sb="0" eb="2">
      <t>カイジョウ</t>
    </rPh>
    <rPh sb="2" eb="4">
      <t>ジュンビ</t>
    </rPh>
    <phoneticPr fontId="3"/>
  </si>
  <si>
    <t>１・２試合目の４チーム</t>
    <rPh sb="3" eb="5">
      <t>シアイ</t>
    </rPh>
    <rPh sb="5" eb="6">
      <t>メ</t>
    </rPh>
    <phoneticPr fontId="3"/>
  </si>
  <si>
    <t>会場片付け</t>
    <rPh sb="0" eb="2">
      <t>カイジョウ</t>
    </rPh>
    <rPh sb="2" eb="4">
      <t>カタヅ</t>
    </rPh>
    <phoneticPr fontId="3"/>
  </si>
  <si>
    <t>最終試合の２チーム</t>
    <rPh sb="0" eb="2">
      <t>サイシュウ</t>
    </rPh>
    <rPh sb="2" eb="4">
      <t>シアイ</t>
    </rPh>
    <phoneticPr fontId="3"/>
  </si>
  <si>
    <t>ｸﾞﾗﾝﾄﾞへは堤防道路を東より西方向に走行し、右へ堤防を降りるよう進入して下さい。</t>
    <rPh sb="8" eb="10">
      <t>テイボウ</t>
    </rPh>
    <rPh sb="10" eb="12">
      <t>ドウロ</t>
    </rPh>
    <rPh sb="13" eb="14">
      <t>ヒガシ</t>
    </rPh>
    <rPh sb="16" eb="17">
      <t>ニシ</t>
    </rPh>
    <rPh sb="17" eb="19">
      <t>ホウコウ</t>
    </rPh>
    <rPh sb="20" eb="22">
      <t>ソウコウ</t>
    </rPh>
    <rPh sb="24" eb="25">
      <t>ミギ</t>
    </rPh>
    <rPh sb="26" eb="28">
      <t>テイボウ</t>
    </rPh>
    <rPh sb="29" eb="30">
      <t>オ</t>
    </rPh>
    <rPh sb="34" eb="36">
      <t>シンニュウ</t>
    </rPh>
    <rPh sb="38" eb="39">
      <t>クダ</t>
    </rPh>
    <phoneticPr fontId="3"/>
  </si>
  <si>
    <t>西から東方面に走行しＵﾀｰﾝしてｸﾞﾗﾝﾄﾞに進入する事は禁止となっております。</t>
    <rPh sb="0" eb="1">
      <t>ニシ</t>
    </rPh>
    <rPh sb="3" eb="4">
      <t>ヒガシ</t>
    </rPh>
    <rPh sb="4" eb="6">
      <t>ホウメン</t>
    </rPh>
    <rPh sb="7" eb="9">
      <t>ソウコウ</t>
    </rPh>
    <rPh sb="23" eb="25">
      <t>シンニュウ</t>
    </rPh>
    <rPh sb="27" eb="28">
      <t>コト</t>
    </rPh>
    <rPh sb="29" eb="31">
      <t>キンシ</t>
    </rPh>
    <phoneticPr fontId="3"/>
  </si>
  <si>
    <t>帰宅の際も同様に、Ｕﾀｰﾝし堤防道路を西方向に退出する事は禁止です。</t>
    <rPh sb="0" eb="2">
      <t>キタク</t>
    </rPh>
    <rPh sb="3" eb="4">
      <t>サイ</t>
    </rPh>
    <rPh sb="5" eb="7">
      <t>ドウヨウ</t>
    </rPh>
    <rPh sb="14" eb="16">
      <t>テイボウ</t>
    </rPh>
    <rPh sb="16" eb="18">
      <t>ドウロ</t>
    </rPh>
    <rPh sb="19" eb="20">
      <t>ニシ</t>
    </rPh>
    <rPh sb="20" eb="22">
      <t>ホウコウ</t>
    </rPh>
    <rPh sb="23" eb="25">
      <t>タイシュツ</t>
    </rPh>
    <rPh sb="27" eb="28">
      <t>コト</t>
    </rPh>
    <rPh sb="29" eb="31">
      <t>キンシ</t>
    </rPh>
    <phoneticPr fontId="3"/>
  </si>
  <si>
    <t>車のダッシュボードにチームプレートを掲示してください。</t>
    <rPh sb="0" eb="1">
      <t>クルマ</t>
    </rPh>
    <rPh sb="18" eb="20">
      <t>ケイジ</t>
    </rPh>
    <phoneticPr fontId="1"/>
  </si>
  <si>
    <t>ﾁｰﾑ関係者全てに徹底して下さい。</t>
    <phoneticPr fontId="3"/>
  </si>
  <si>
    <t>対　　　　　　　　　　戦</t>
    <rPh sb="0" eb="1">
      <t>タイ</t>
    </rPh>
    <rPh sb="11" eb="12">
      <t>セン</t>
    </rPh>
    <phoneticPr fontId="3"/>
  </si>
  <si>
    <t>９</t>
    <phoneticPr fontId="3"/>
  </si>
  <si>
    <t>：</t>
    <phoneticPr fontId="3"/>
  </si>
  <si>
    <t>００</t>
    <phoneticPr fontId="3"/>
  </si>
  <si>
    <t>～</t>
    <phoneticPr fontId="3"/>
  </si>
  <si>
    <t>３５</t>
    <phoneticPr fontId="3"/>
  </si>
  <si>
    <t>４５</t>
    <phoneticPr fontId="3"/>
  </si>
  <si>
    <t>１０</t>
    <phoneticPr fontId="3"/>
  </si>
  <si>
    <t>２０</t>
    <phoneticPr fontId="3"/>
  </si>
  <si>
    <t>３０</t>
    <phoneticPr fontId="3"/>
  </si>
  <si>
    <t>１１</t>
    <phoneticPr fontId="3"/>
  </si>
  <si>
    <t>０５</t>
    <phoneticPr fontId="3"/>
  </si>
  <si>
    <t>１５</t>
    <phoneticPr fontId="3"/>
  </si>
  <si>
    <t>５０</t>
    <phoneticPr fontId="3"/>
  </si>
  <si>
    <t>１２</t>
    <phoneticPr fontId="3"/>
  </si>
  <si>
    <t>１３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</si>
  <si>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</si>
  <si>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</si>
  <si>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</si>
  <si>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</si>
  <si>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-</t>
    <phoneticPr fontId="3"/>
  </si>
  <si>
    <t>審判
(上段が主審)</t>
    <rPh sb="0" eb="2">
      <t>シンパン</t>
    </rPh>
    <rPh sb="4" eb="6">
      <t>ジョウダン</t>
    </rPh>
    <rPh sb="7" eb="9">
      <t>シュシン</t>
    </rPh>
    <phoneticPr fontId="3"/>
  </si>
  <si>
    <t>C　面</t>
    <rPh sb="2" eb="3">
      <t>メン</t>
    </rPh>
    <phoneticPr fontId="1"/>
  </si>
  <si>
    <t>D　面</t>
    <rPh sb="2" eb="3">
      <t>メン</t>
    </rPh>
    <phoneticPr fontId="1"/>
  </si>
  <si>
    <t>堂　後　グ　ラ　ウ　ン　ド</t>
    <rPh sb="0" eb="1">
      <t>ドウ</t>
    </rPh>
    <rPh sb="2" eb="3">
      <t>アト</t>
    </rPh>
    <phoneticPr fontId="1"/>
  </si>
  <si>
    <t>８時３０分より本部前で監督会議を行います</t>
    <rPh sb="1" eb="2">
      <t>ジ</t>
    </rPh>
    <rPh sb="4" eb="5">
      <t>フン</t>
    </rPh>
    <rPh sb="7" eb="9">
      <t>ホンブ</t>
    </rPh>
    <rPh sb="9" eb="10">
      <t>マエ</t>
    </rPh>
    <rPh sb="11" eb="13">
      <t>カントク</t>
    </rPh>
    <rPh sb="13" eb="15">
      <t>カイギ</t>
    </rPh>
    <rPh sb="16" eb="17">
      <t>オコナ</t>
    </rPh>
    <phoneticPr fontId="3"/>
  </si>
  <si>
    <t>監督会議に遅れたチーム監督は、来場の際本部にて受付をしてください</t>
    <rPh sb="0" eb="2">
      <t>カントク</t>
    </rPh>
    <rPh sb="2" eb="4">
      <t>カイギ</t>
    </rPh>
    <rPh sb="5" eb="6">
      <t>オク</t>
    </rPh>
    <rPh sb="11" eb="13">
      <t>カントク</t>
    </rPh>
    <rPh sb="15" eb="17">
      <t>ライジョウ</t>
    </rPh>
    <rPh sb="18" eb="19">
      <t>サイ</t>
    </rPh>
    <rPh sb="19" eb="21">
      <t>ホンブ</t>
    </rPh>
    <rPh sb="23" eb="25">
      <t>ウケツケ</t>
    </rPh>
    <phoneticPr fontId="3"/>
  </si>
  <si>
    <t>1.</t>
    <phoneticPr fontId="1"/>
  </si>
  <si>
    <t>会場準備は第1試合のチームが1時間前より行う</t>
    <phoneticPr fontId="1"/>
  </si>
  <si>
    <t>試合時間は15-5-15分</t>
    <phoneticPr fontId="1"/>
  </si>
  <si>
    <t>メンバーチェックは行いません</t>
    <phoneticPr fontId="1"/>
  </si>
  <si>
    <t>審判服上下着用</t>
    <phoneticPr fontId="1"/>
  </si>
  <si>
    <t>順位は①勝点②得失点③総得点の順　同率の場合はPK（3人）</t>
    <phoneticPr fontId="1"/>
  </si>
  <si>
    <t>2.</t>
    <phoneticPr fontId="1"/>
  </si>
  <si>
    <t>3.</t>
    <phoneticPr fontId="1"/>
  </si>
  <si>
    <t>4.</t>
    <phoneticPr fontId="1"/>
  </si>
  <si>
    <t>5.</t>
    <phoneticPr fontId="1"/>
  </si>
  <si>
    <t>6.</t>
    <phoneticPr fontId="1"/>
  </si>
  <si>
    <t>7.</t>
    <phoneticPr fontId="1"/>
  </si>
  <si>
    <t>8.</t>
    <phoneticPr fontId="1"/>
  </si>
  <si>
    <t>片付け後、本部へごみ処理報告書を提出すること</t>
    <rPh sb="0" eb="2">
      <t>カタヅ</t>
    </rPh>
    <rPh sb="3" eb="4">
      <t>ゴ</t>
    </rPh>
    <rPh sb="5" eb="7">
      <t>ホンブ</t>
    </rPh>
    <rPh sb="10" eb="12">
      <t>ショリ</t>
    </rPh>
    <rPh sb="12" eb="15">
      <t>ホウコクショ</t>
    </rPh>
    <rPh sb="16" eb="18">
      <t>テイシュツ</t>
    </rPh>
    <phoneticPr fontId="1"/>
  </si>
  <si>
    <t>ピッチサイズは６８ｍ×５０ｍです</t>
    <phoneticPr fontId="3"/>
  </si>
  <si>
    <t>自動車は最小台数で来場ください</t>
    <phoneticPr fontId="1"/>
  </si>
  <si>
    <t>時　　　間</t>
    <rPh sb="0" eb="1">
      <t>トキ</t>
    </rPh>
    <rPh sb="4" eb="5">
      <t>アイダ</t>
    </rPh>
    <phoneticPr fontId="1"/>
  </si>
  <si>
    <t>-</t>
    <phoneticPr fontId="1"/>
  </si>
  <si>
    <t>①勝</t>
    <rPh sb="1" eb="2">
      <t>カチ</t>
    </rPh>
    <phoneticPr fontId="1"/>
  </si>
  <si>
    <t>②勝</t>
    <rPh sb="1" eb="2">
      <t>カチ</t>
    </rPh>
    <phoneticPr fontId="1"/>
  </si>
  <si>
    <t>③勝</t>
    <rPh sb="1" eb="2">
      <t>カチ</t>
    </rPh>
    <phoneticPr fontId="1"/>
  </si>
  <si>
    <t>④勝</t>
    <rPh sb="1" eb="2">
      <t>カチ</t>
    </rPh>
    <phoneticPr fontId="1"/>
  </si>
  <si>
    <t>①負</t>
    <rPh sb="1" eb="2">
      <t>マ</t>
    </rPh>
    <phoneticPr fontId="1"/>
  </si>
  <si>
    <t>②負</t>
    <rPh sb="1" eb="2">
      <t>マ</t>
    </rPh>
    <phoneticPr fontId="1"/>
  </si>
  <si>
    <t>⑤</t>
    <phoneticPr fontId="3"/>
  </si>
  <si>
    <t>⑥</t>
    <phoneticPr fontId="1"/>
  </si>
  <si>
    <t>⑦</t>
    <phoneticPr fontId="3"/>
  </si>
  <si>
    <t>➇</t>
    <phoneticPr fontId="1"/>
  </si>
  <si>
    <t>③負</t>
    <rPh sb="1" eb="2">
      <t>マ</t>
    </rPh>
    <phoneticPr fontId="1"/>
  </si>
  <si>
    <t>④負</t>
    <rPh sb="1" eb="2">
      <t>マ</t>
    </rPh>
    <phoneticPr fontId="1"/>
  </si>
  <si>
    <t>決勝</t>
    <rPh sb="0" eb="2">
      <t>ケッショウ</t>
    </rPh>
    <phoneticPr fontId="3"/>
  </si>
  <si>
    <t>3決</t>
    <rPh sb="1" eb="2">
      <t>ケツ</t>
    </rPh>
    <phoneticPr fontId="3"/>
  </si>
  <si>
    <t>全チーム</t>
    <rPh sb="0" eb="1">
      <t>ゼン</t>
    </rPh>
    <phoneticPr fontId="3"/>
  </si>
  <si>
    <t>会 場</t>
  </si>
  <si>
    <t>予選</t>
  </si>
  <si>
    <t>決勝</t>
  </si>
  <si>
    <t>予備日</t>
    <rPh sb="0" eb="3">
      <t>ヨビビ</t>
    </rPh>
    <phoneticPr fontId="3"/>
  </si>
  <si>
    <t>Ａ</t>
    <phoneticPr fontId="3"/>
  </si>
  <si>
    <t>準々決勝</t>
    <rPh sb="0" eb="4">
      <t>ジュンジュンケッショウ</t>
    </rPh>
    <phoneticPr fontId="3"/>
  </si>
  <si>
    <t>vs</t>
    <phoneticPr fontId="3"/>
  </si>
  <si>
    <t>Ｂ１</t>
    <phoneticPr fontId="3"/>
  </si>
  <si>
    <t>Ｃ１</t>
    <phoneticPr fontId="3"/>
  </si>
  <si>
    <t>Ｄ１</t>
    <phoneticPr fontId="3"/>
  </si>
  <si>
    <t>　※　リーグ戦は勝点・得失点・総得点で順位を決定（同率の場合は３人によるＰＫ）</t>
    <rPh sb="6" eb="7">
      <t>セン</t>
    </rPh>
    <phoneticPr fontId="3"/>
  </si>
  <si>
    <t>　※　決勝トーナメントは同点の場合、３人によるＰＫ戦（決勝戦のみ５分ハーフの延長戦）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</si>
  <si>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</si>
  <si>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</si>
  <si>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</si>
  <si>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</si>
  <si>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</si>
  <si>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</si>
  <si>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Ｅ１</t>
    <phoneticPr fontId="3"/>
  </si>
  <si>
    <t>Ｆ１</t>
    <phoneticPr fontId="3"/>
  </si>
  <si>
    <t>Ｇ１</t>
    <phoneticPr fontId="3"/>
  </si>
  <si>
    <t>　※　ピッチサイズは５０ｍ×６８ｍ</t>
    <phoneticPr fontId="1"/>
  </si>
  <si>
    <t>Aブロック</t>
  </si>
  <si>
    <t>勝点</t>
  </si>
  <si>
    <t>得失点</t>
    <rPh sb="0" eb="3">
      <t>トクシッテン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</si>
  <si>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</si>
  <si>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</si>
  <si>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順位</t>
  </si>
  <si>
    <t>＊＊＊</t>
  </si>
  <si>
    <t>－</t>
  </si>
  <si>
    <t>Bブロック</t>
  </si>
  <si>
    <t>Ｃブロック</t>
    <phoneticPr fontId="3"/>
  </si>
  <si>
    <t>Ｇブロック</t>
    <phoneticPr fontId="3"/>
  </si>
  <si>
    <t>Ⅾブロック</t>
    <phoneticPr fontId="1"/>
  </si>
  <si>
    <t>Ｅブロック</t>
    <phoneticPr fontId="1"/>
  </si>
  <si>
    <t>Ｆブロック</t>
    <phoneticPr fontId="3"/>
  </si>
  <si>
    <t>（予選勝取表）</t>
    <rPh sb="1" eb="3">
      <t>ヨセン</t>
    </rPh>
    <rPh sb="3" eb="4">
      <t>カ</t>
    </rPh>
    <rPh sb="4" eb="5">
      <t>ト</t>
    </rPh>
    <rPh sb="5" eb="6">
      <t>ヒョウ</t>
    </rPh>
    <phoneticPr fontId="1"/>
  </si>
  <si>
    <t>⑤勝</t>
    <rPh sb="1" eb="2">
      <t>カチ</t>
    </rPh>
    <phoneticPr fontId="1"/>
  </si>
  <si>
    <t>⑥勝</t>
    <rPh sb="1" eb="2">
      <t>カチ</t>
    </rPh>
    <phoneticPr fontId="1"/>
  </si>
  <si>
    <t>⑤負</t>
    <rPh sb="1" eb="2">
      <t>マ</t>
    </rPh>
    <phoneticPr fontId="1"/>
  </si>
  <si>
    <t>⑥負</t>
    <rPh sb="1" eb="2">
      <t>マ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</si>
  <si>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</si>
  <si>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</si>
  <si>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</si>
  <si>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</si>
  <si>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</si>
  <si>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⑦</t>
    <phoneticPr fontId="1"/>
  </si>
  <si>
    <t>決勝
３決</t>
    <rPh sb="0" eb="2">
      <t>ケッショウ</t>
    </rPh>
    <rPh sb="4" eb="5">
      <t>ケツ</t>
    </rPh>
    <phoneticPr fontId="1"/>
  </si>
  <si>
    <t>４位</t>
    <rPh sb="1" eb="2">
      <t>イ</t>
    </rPh>
    <phoneticPr fontId="1"/>
  </si>
  <si>
    <t>優勝</t>
    <rPh sb="0" eb="2">
      <t>ユウショウ</t>
    </rPh>
    <phoneticPr fontId="1"/>
  </si>
  <si>
    <t>準優勝</t>
    <rPh sb="0" eb="3">
      <t>ジュンユウショウ</t>
    </rPh>
    <phoneticPr fontId="1"/>
  </si>
  <si>
    <t>３位</t>
    <rPh sb="1" eb="2">
      <t>イ</t>
    </rPh>
    <phoneticPr fontId="1"/>
  </si>
  <si>
    <t>堂後グラウンド</t>
    <phoneticPr fontId="1"/>
  </si>
  <si>
    <t>審判部</t>
    <rPh sb="0" eb="2">
      <t>シンパン</t>
    </rPh>
    <rPh sb="2" eb="3">
      <t>ブ</t>
    </rPh>
    <phoneticPr fontId="1"/>
  </si>
  <si>
    <t>①負</t>
    <rPh sb="1" eb="2">
      <t>マ</t>
    </rPh>
    <phoneticPr fontId="1"/>
  </si>
  <si>
    <t>②負</t>
    <rPh sb="1" eb="2">
      <t>マ</t>
    </rPh>
    <phoneticPr fontId="1"/>
  </si>
  <si>
    <t>③負</t>
    <rPh sb="1" eb="2">
      <t>マ</t>
    </rPh>
    <phoneticPr fontId="1"/>
  </si>
  <si>
    <t>④負</t>
    <rPh sb="1" eb="2">
      <t>マ</t>
    </rPh>
    <phoneticPr fontId="1"/>
  </si>
  <si>
    <t>①勝</t>
    <rPh sb="1" eb="2">
      <t>カチ</t>
    </rPh>
    <phoneticPr fontId="1"/>
  </si>
  <si>
    <t>②勝</t>
    <rPh sb="1" eb="2">
      <t>カチ</t>
    </rPh>
    <phoneticPr fontId="1"/>
  </si>
  <si>
    <t>③勝</t>
    <rPh sb="1" eb="2">
      <t>カチ</t>
    </rPh>
    <phoneticPr fontId="1"/>
  </si>
  <si>
    <t>④勝</t>
    <rPh sb="1" eb="2">
      <t>カチ</t>
    </rPh>
    <phoneticPr fontId="1"/>
  </si>
  <si>
    <t>⑦勝</t>
    <rPh sb="1" eb="2">
      <t>カチ</t>
    </rPh>
    <phoneticPr fontId="1"/>
  </si>
  <si>
    <t>➇勝</t>
    <rPh sb="1" eb="2">
      <t>カチ</t>
    </rPh>
    <phoneticPr fontId="1"/>
  </si>
  <si>
    <t>会場</t>
    <rPh sb="0" eb="2">
      <t>カイジョウ</t>
    </rPh>
    <phoneticPr fontId="1"/>
  </si>
  <si>
    <t>令和元年度　堂後公苑開場記念大会</t>
    <rPh sb="0" eb="2">
      <t>レイワ</t>
    </rPh>
    <rPh sb="2" eb="4">
      <t>ガンネン</t>
    </rPh>
    <rPh sb="4" eb="5">
      <t>ガンネン</t>
    </rPh>
    <phoneticPr fontId="3"/>
  </si>
  <si>
    <t>９月　１日（日）</t>
    <rPh sb="6" eb="7">
      <t>ニチ</t>
    </rPh>
    <phoneticPr fontId="3"/>
  </si>
  <si>
    <t>６月３０日（日）</t>
    <rPh sb="6" eb="7">
      <t>ヒ</t>
    </rPh>
    <phoneticPr fontId="3"/>
  </si>
  <si>
    <t>９月１５日（日）</t>
    <rPh sb="1" eb="2">
      <t>ガツ</t>
    </rPh>
    <rPh sb="4" eb="5">
      <t>ニチ</t>
    </rPh>
    <rPh sb="6" eb="7">
      <t>ヒ</t>
    </rPh>
    <phoneticPr fontId="3"/>
  </si>
  <si>
    <t>堂後グラウンド・諏訪山グラウンド</t>
    <rPh sb="8" eb="11">
      <t>スワヤマ</t>
    </rPh>
    <phoneticPr fontId="1"/>
  </si>
  <si>
    <t>　※　試合時間は１５分－５分－１５分、決勝は２０分－５分－２０分</t>
    <rPh sb="19" eb="21">
      <t>ケッショウ</t>
    </rPh>
    <rPh sb="24" eb="25">
      <t>フン</t>
    </rPh>
    <rPh sb="27" eb="28">
      <t>フン</t>
    </rPh>
    <rPh sb="31" eb="32">
      <t>フン</t>
    </rPh>
    <phoneticPr fontId="1"/>
  </si>
  <si>
    <t>　※　上位チームよりＭＡＧＣＡＰ東海大会の出場を打診し２チーム決定する</t>
    <rPh sb="3" eb="5">
      <t>ジョウイ</t>
    </rPh>
    <rPh sb="16" eb="18">
      <t>トウカイ</t>
    </rPh>
    <rPh sb="18" eb="20">
      <t>タイカイ</t>
    </rPh>
    <rPh sb="21" eb="23">
      <t>シュツジョウ</t>
    </rPh>
    <rPh sb="24" eb="26">
      <t>ダシン</t>
    </rPh>
    <rPh sb="31" eb="33">
      <t>ケッテイ</t>
    </rPh>
    <phoneticPr fontId="3"/>
  </si>
  <si>
    <t>諏　訪　山　グ　ラ　ウ　ン　ド</t>
    <rPh sb="0" eb="1">
      <t>シュ</t>
    </rPh>
    <rPh sb="2" eb="3">
      <t>ホウ</t>
    </rPh>
    <rPh sb="4" eb="5">
      <t>ヤマ</t>
    </rPh>
    <phoneticPr fontId="1"/>
  </si>
  <si>
    <t>１４</t>
    <phoneticPr fontId="3"/>
  </si>
  <si>
    <t>周辺道路の路上駐車は駐車禁止です。</t>
    <rPh sb="0" eb="2">
      <t>シュウヘン</t>
    </rPh>
    <rPh sb="2" eb="4">
      <t>ドウロ</t>
    </rPh>
    <rPh sb="5" eb="7">
      <t>ロジョウ</t>
    </rPh>
    <rPh sb="7" eb="9">
      <t>チュウシャ</t>
    </rPh>
    <rPh sb="10" eb="12">
      <t>チュウシャ</t>
    </rPh>
    <rPh sb="12" eb="14">
      <t>キンシ</t>
    </rPh>
    <phoneticPr fontId="1"/>
  </si>
  <si>
    <t>西　面</t>
    <rPh sb="0" eb="1">
      <t>ニシ</t>
    </rPh>
    <rPh sb="2" eb="3">
      <t>メン</t>
    </rPh>
    <phoneticPr fontId="1"/>
  </si>
  <si>
    <t>東　面</t>
    <rPh sb="0" eb="1">
      <t>ヒガシ</t>
    </rPh>
    <rPh sb="2" eb="3">
      <t>メン</t>
    </rPh>
    <phoneticPr fontId="1"/>
  </si>
  <si>
    <t>試合時間は20-5-20分</t>
    <phoneticPr fontId="1"/>
  </si>
  <si>
    <t>決勝のみ5-5分の延長戦を実施する</t>
    <rPh sb="0" eb="2">
      <t>ケッショウ</t>
    </rPh>
    <rPh sb="7" eb="8">
      <t>フン</t>
    </rPh>
    <rPh sb="9" eb="12">
      <t>エンチョウセン</t>
    </rPh>
    <rPh sb="13" eb="15">
      <t>ジッシ</t>
    </rPh>
    <phoneticPr fontId="1"/>
  </si>
  <si>
    <t>１チーム８車程度でご来場ください。</t>
    <rPh sb="5" eb="6">
      <t>クルマ</t>
    </rPh>
    <rPh sb="6" eb="8">
      <t>テイド</t>
    </rPh>
    <rPh sb="10" eb="12">
      <t>ライジョウ</t>
    </rPh>
    <phoneticPr fontId="1"/>
  </si>
  <si>
    <t>自動車は８車程度で来場ください</t>
    <rPh sb="5" eb="6">
      <t>シャ</t>
    </rPh>
    <rPh sb="6" eb="8">
      <t>テイド</t>
    </rPh>
    <phoneticPr fontId="1"/>
  </si>
  <si>
    <t>５５</t>
    <phoneticPr fontId="3"/>
  </si>
  <si>
    <t>４０</t>
    <phoneticPr fontId="3"/>
  </si>
  <si>
    <t>２５</t>
    <phoneticPr fontId="3"/>
  </si>
  <si>
    <t>H</t>
    <phoneticPr fontId="3"/>
  </si>
  <si>
    <t>Ａ1</t>
    <phoneticPr fontId="3"/>
  </si>
  <si>
    <t>Ｈ１</t>
    <phoneticPr fontId="3"/>
  </si>
  <si>
    <t>　※　予選リーグの１位が決勝トーナメントへ進出</t>
    <rPh sb="3" eb="5">
      <t>ヨセン</t>
    </rPh>
    <rPh sb="21" eb="23">
      <t>シンシュツ</t>
    </rPh>
    <phoneticPr fontId="3"/>
  </si>
  <si>
    <t>Ｈブロック</t>
    <phoneticPr fontId="3"/>
  </si>
  <si>
    <t>10</t>
    <phoneticPr fontId="1"/>
  </si>
  <si>
    <t>14</t>
    <phoneticPr fontId="1"/>
  </si>
  <si>
    <t>20</t>
    <phoneticPr fontId="1"/>
  </si>
  <si>
    <t>13</t>
    <phoneticPr fontId="1"/>
  </si>
  <si>
    <t>19</t>
    <phoneticPr fontId="1"/>
  </si>
  <si>
    <t>25</t>
    <phoneticPr fontId="1"/>
  </si>
  <si>
    <t>15</t>
    <phoneticPr fontId="1"/>
  </si>
  <si>
    <t>21</t>
    <phoneticPr fontId="1"/>
  </si>
  <si>
    <t>11</t>
    <phoneticPr fontId="1"/>
  </si>
  <si>
    <t>17</t>
    <phoneticPr fontId="1"/>
  </si>
  <si>
    <t>23</t>
    <phoneticPr fontId="1"/>
  </si>
  <si>
    <t>16</t>
    <phoneticPr fontId="1"/>
  </si>
  <si>
    <t>22</t>
    <phoneticPr fontId="1"/>
  </si>
  <si>
    <t>12</t>
    <phoneticPr fontId="1"/>
  </si>
  <si>
    <t>18</t>
    <phoneticPr fontId="1"/>
  </si>
  <si>
    <t>24</t>
    <phoneticPr fontId="1"/>
  </si>
  <si>
    <t>1</t>
    <phoneticPr fontId="1"/>
  </si>
  <si>
    <t>5</t>
    <phoneticPr fontId="1"/>
  </si>
  <si>
    <t>4</t>
    <phoneticPr fontId="1"/>
  </si>
  <si>
    <t>7</t>
    <phoneticPr fontId="1"/>
  </si>
  <si>
    <t>6</t>
    <phoneticPr fontId="1"/>
  </si>
  <si>
    <t>3</t>
    <phoneticPr fontId="1"/>
  </si>
  <si>
    <t>8</t>
    <phoneticPr fontId="1"/>
  </si>
  <si>
    <t>2</t>
    <phoneticPr fontId="1"/>
  </si>
  <si>
    <t>9</t>
    <phoneticPr fontId="1"/>
  </si>
  <si>
    <t>Ａ・Ｂ・Ｃグループ</t>
    <phoneticPr fontId="1"/>
  </si>
  <si>
    <t>Ｄ・Ｅ・Ｆ・Ｇ・Ｈグループ</t>
    <phoneticPr fontId="1"/>
  </si>
  <si>
    <t>A1</t>
    <phoneticPr fontId="1"/>
  </si>
  <si>
    <t>B1</t>
    <phoneticPr fontId="1"/>
  </si>
  <si>
    <t>C1</t>
    <phoneticPr fontId="1"/>
  </si>
  <si>
    <t>D1</t>
    <phoneticPr fontId="1"/>
  </si>
  <si>
    <t>E1</t>
    <phoneticPr fontId="1"/>
  </si>
  <si>
    <t>F1</t>
    <phoneticPr fontId="1"/>
  </si>
  <si>
    <t>G1</t>
    <phoneticPr fontId="1"/>
  </si>
  <si>
    <t>H1</t>
    <phoneticPr fontId="1"/>
  </si>
  <si>
    <t>堂　後　グ　ラ　ウ　ン　ド</t>
    <rPh sb="0" eb="1">
      <t>ドウ</t>
    </rPh>
    <rPh sb="2" eb="3">
      <t>ゴ</t>
    </rPh>
    <phoneticPr fontId="1"/>
  </si>
  <si>
    <t>Ｃ面</t>
    <rPh sb="1" eb="2">
      <t>メン</t>
    </rPh>
    <phoneticPr fontId="1"/>
  </si>
  <si>
    <t>Ｄ面</t>
    <rPh sb="1" eb="2">
      <t>メン</t>
    </rPh>
    <phoneticPr fontId="1"/>
  </si>
  <si>
    <t>市橋</t>
    <rPh sb="0" eb="2">
      <t>イチハシ</t>
    </rPh>
    <phoneticPr fontId="1"/>
  </si>
  <si>
    <t>長森南</t>
    <rPh sb="0" eb="2">
      <t>ナガモリ</t>
    </rPh>
    <rPh sb="2" eb="3">
      <t>ミナミ</t>
    </rPh>
    <phoneticPr fontId="1"/>
  </si>
  <si>
    <t>岐北</t>
    <rPh sb="0" eb="2">
      <t>ギホク</t>
    </rPh>
    <phoneticPr fontId="1"/>
  </si>
  <si>
    <t>長良西</t>
    <rPh sb="0" eb="2">
      <t>ナガラ</t>
    </rPh>
    <rPh sb="2" eb="3">
      <t>ニシ</t>
    </rPh>
    <phoneticPr fontId="1"/>
  </si>
  <si>
    <t>加納西</t>
    <rPh sb="0" eb="2">
      <t>カノウ</t>
    </rPh>
    <rPh sb="2" eb="3">
      <t>ニシ</t>
    </rPh>
    <phoneticPr fontId="1"/>
  </si>
  <si>
    <t>芥見</t>
    <rPh sb="0" eb="2">
      <t>アクタミ</t>
    </rPh>
    <phoneticPr fontId="1"/>
  </si>
  <si>
    <t>北星</t>
    <rPh sb="0" eb="2">
      <t>ホクセイ</t>
    </rPh>
    <phoneticPr fontId="1"/>
  </si>
  <si>
    <t>早田</t>
    <rPh sb="0" eb="2">
      <t>ソウデン</t>
    </rPh>
    <phoneticPr fontId="1"/>
  </si>
  <si>
    <t>長森ＳＳ</t>
    <rPh sb="0" eb="2">
      <t>ナガモリ</t>
    </rPh>
    <phoneticPr fontId="1"/>
  </si>
  <si>
    <t>島</t>
    <rPh sb="0" eb="1">
      <t>シマ</t>
    </rPh>
    <phoneticPr fontId="1"/>
  </si>
  <si>
    <t>ヴァンクール</t>
    <phoneticPr fontId="1"/>
  </si>
  <si>
    <t>西郷</t>
    <rPh sb="0" eb="2">
      <t>サイゴウ</t>
    </rPh>
    <phoneticPr fontId="1"/>
  </si>
  <si>
    <t>合渡</t>
    <rPh sb="0" eb="1">
      <t>ゴウ</t>
    </rPh>
    <rPh sb="1" eb="2">
      <t>ド</t>
    </rPh>
    <phoneticPr fontId="1"/>
  </si>
  <si>
    <t>七郷</t>
    <rPh sb="0" eb="1">
      <t>ナナ</t>
    </rPh>
    <rPh sb="1" eb="2">
      <t>サト</t>
    </rPh>
    <phoneticPr fontId="1"/>
  </si>
  <si>
    <t>高富</t>
    <rPh sb="0" eb="2">
      <t>タカトミ</t>
    </rPh>
    <phoneticPr fontId="1"/>
  </si>
  <si>
    <t>岩野田</t>
    <rPh sb="0" eb="2">
      <t>イワノ</t>
    </rPh>
    <rPh sb="2" eb="3">
      <t>ダ</t>
    </rPh>
    <phoneticPr fontId="1"/>
  </si>
  <si>
    <t>セイカ</t>
    <phoneticPr fontId="1"/>
  </si>
  <si>
    <t>ユントス</t>
    <phoneticPr fontId="1"/>
  </si>
  <si>
    <t>茜部</t>
    <rPh sb="0" eb="2">
      <t>アカナベ</t>
    </rPh>
    <phoneticPr fontId="1"/>
  </si>
  <si>
    <t>厚見</t>
    <rPh sb="0" eb="2">
      <t>アツミ</t>
    </rPh>
    <phoneticPr fontId="1"/>
  </si>
  <si>
    <t>トレイス</t>
    <phoneticPr fontId="1"/>
  </si>
  <si>
    <t>若鮎城西</t>
    <rPh sb="0" eb="1">
      <t>ワカ</t>
    </rPh>
    <rPh sb="1" eb="2">
      <t>アユ</t>
    </rPh>
    <rPh sb="2" eb="4">
      <t>ジョウセイ</t>
    </rPh>
    <phoneticPr fontId="1"/>
  </si>
  <si>
    <t>長良東</t>
    <rPh sb="0" eb="2">
      <t>ナガラ</t>
    </rPh>
    <rPh sb="2" eb="3">
      <t>ヒガシ</t>
    </rPh>
    <phoneticPr fontId="1"/>
  </si>
  <si>
    <t>鶉</t>
    <rPh sb="0" eb="1">
      <t>ウズラ</t>
    </rPh>
    <phoneticPr fontId="1"/>
  </si>
  <si>
    <t>明郷</t>
    <rPh sb="0" eb="1">
      <t>メイ</t>
    </rPh>
    <rPh sb="1" eb="2">
      <t>ゴウ</t>
    </rPh>
    <phoneticPr fontId="1"/>
  </si>
  <si>
    <t>９時３０分より本部前で監督会議を行います</t>
    <rPh sb="1" eb="2">
      <t>ジ</t>
    </rPh>
    <rPh sb="4" eb="5">
      <t>フン</t>
    </rPh>
    <rPh sb="7" eb="9">
      <t>ホンブ</t>
    </rPh>
    <rPh sb="9" eb="10">
      <t>マエ</t>
    </rPh>
    <rPh sb="11" eb="13">
      <t>カントク</t>
    </rPh>
    <rPh sb="13" eb="15">
      <t>カイギ</t>
    </rPh>
    <rPh sb="16" eb="17">
      <t>オコナ</t>
    </rPh>
    <phoneticPr fontId="3"/>
  </si>
  <si>
    <t>加納西</t>
    <rPh sb="0" eb="3">
      <t>カノウニシ</t>
    </rPh>
    <phoneticPr fontId="1"/>
  </si>
  <si>
    <t>若鮎城西</t>
    <rPh sb="0" eb="2">
      <t>ワカアユ</t>
    </rPh>
    <rPh sb="2" eb="4">
      <t>ジョウセイ</t>
    </rPh>
    <phoneticPr fontId="1"/>
  </si>
  <si>
    <t>長森南</t>
    <rPh sb="0" eb="3">
      <t>ナガモリミナミ</t>
    </rPh>
    <phoneticPr fontId="1"/>
  </si>
  <si>
    <t>市　橋</t>
    <rPh sb="0" eb="1">
      <t>シ</t>
    </rPh>
    <rPh sb="2" eb="3">
      <t>ハシ</t>
    </rPh>
    <phoneticPr fontId="1"/>
  </si>
  <si>
    <t>　西　郷　</t>
    <rPh sb="1" eb="2">
      <t>ニシ</t>
    </rPh>
    <rPh sb="3" eb="4">
      <t>ゴウ</t>
    </rPh>
    <phoneticPr fontId="1"/>
  </si>
  <si>
    <t>高　富</t>
    <rPh sb="0" eb="1">
      <t>コウ</t>
    </rPh>
    <rPh sb="2" eb="3">
      <t/>
    </rPh>
    <phoneticPr fontId="1"/>
  </si>
  <si>
    <t>茜　部</t>
    <rPh sb="0" eb="1">
      <t>アカネ</t>
    </rPh>
    <rPh sb="2" eb="3">
      <t>ブ</t>
    </rPh>
    <phoneticPr fontId="1"/>
  </si>
  <si>
    <t>合　渡</t>
    <rPh sb="0" eb="1">
      <t>ア</t>
    </rPh>
    <rPh sb="2" eb="3">
      <t>ワタリ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</si>
</sst>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5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b/>
      <sz val="18"/>
      <color indexed="8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b/>
      <sz val="12"/>
      <color indexed="10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10"/>
      <color indexed="8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b/>
      <sz val="16"/>
      <color rgb="FFFF000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3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b/>
      <sz val="14"/>
      <color theme="1"/>
      <name val="游ゴシック"/>
      <family val="2"/>
      <charset val="128"/>
      <scheme val="minor"/>
    </font>
    <font>
      <b/>
      <sz val="18"/>
      <color theme="1"/>
      <name val="ＭＳ Ｐ明朝"/>
      <family val="1"/>
      <charset val="128"/>
    </font>
    <font>
      <b/>
      <sz val="18"/>
      <color theme="1"/>
      <name val="游ゴシック"/>
      <family val="2"/>
      <charset val="128"/>
      <scheme val="minor"/>
    </font>
    <font>
      <b/>
      <sz val="18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36">
    <xf numFmtId="0" fontId="0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3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4" applyNumberFormat="0" applyFont="0" applyAlignment="0" applyProtection="0">
      <alignment vertical="center"/>
    </xf>
    <xf numFmtId="0" fontId="11" fillId="22" borderId="4" applyNumberFormat="0" applyFont="0" applyAlignment="0" applyProtection="0">
      <alignment vertical="center"/>
    </xf>
    <xf numFmtId="0" fontId="11" fillId="22" borderId="4" applyNumberFormat="0" applyFont="0" applyAlignment="0" applyProtection="0">
      <alignment vertical="center"/>
    </xf>
    <xf numFmtId="0" fontId="11" fillId="22" borderId="4" applyNumberFormat="0" applyFon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23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11" fillId="0" borderId="0"/>
    <xf numFmtId="0" fontId="20" fillId="23" borderId="20" applyNumberFormat="0" applyAlignment="0" applyProtection="0">
      <alignment vertical="center"/>
    </xf>
    <xf numFmtId="0" fontId="11" fillId="22" borderId="21" applyNumberFormat="0" applyFont="0" applyAlignment="0" applyProtection="0">
      <alignment vertical="center"/>
    </xf>
    <xf numFmtId="0" fontId="11" fillId="22" borderId="21" applyNumberFormat="0" applyFont="0" applyAlignment="0" applyProtection="0">
      <alignment vertical="center"/>
    </xf>
    <xf numFmtId="0" fontId="11" fillId="22" borderId="21" applyNumberFormat="0" applyFont="0" applyAlignment="0" applyProtection="0">
      <alignment vertical="center"/>
    </xf>
    <xf numFmtId="0" fontId="11" fillId="22" borderId="21" applyNumberFormat="0" applyFont="0" applyAlignment="0" applyProtection="0">
      <alignment vertical="center"/>
    </xf>
    <xf numFmtId="0" fontId="14" fillId="23" borderId="22" applyNumberFormat="0" applyAlignment="0" applyProtection="0">
      <alignment vertical="center"/>
    </xf>
    <xf numFmtId="0" fontId="11" fillId="22" borderId="17" applyNumberFormat="0" applyFont="0" applyAlignment="0" applyProtection="0">
      <alignment vertical="center"/>
    </xf>
    <xf numFmtId="0" fontId="11" fillId="22" borderId="17" applyNumberFormat="0" applyFont="0" applyAlignment="0" applyProtection="0">
      <alignment vertical="center"/>
    </xf>
    <xf numFmtId="0" fontId="11" fillId="22" borderId="17" applyNumberFormat="0" applyFont="0" applyAlignment="0" applyProtection="0">
      <alignment vertical="center"/>
    </xf>
    <xf numFmtId="0" fontId="11" fillId="22" borderId="17" applyNumberFormat="0" applyFont="0" applyAlignment="0" applyProtection="0">
      <alignment vertical="center"/>
    </xf>
    <xf numFmtId="0" fontId="14" fillId="23" borderId="18" applyNumberFormat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0" fillId="23" borderId="24" applyNumberFormat="0" applyAlignment="0" applyProtection="0">
      <alignment vertical="center"/>
    </xf>
    <xf numFmtId="0" fontId="22" fillId="7" borderId="22" applyNumberFormat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1" fillId="22" borderId="13" applyNumberFormat="0" applyFont="0" applyAlignment="0" applyProtection="0">
      <alignment vertical="center"/>
    </xf>
    <xf numFmtId="0" fontId="11" fillId="22" borderId="13" applyNumberFormat="0" applyFont="0" applyAlignment="0" applyProtection="0">
      <alignment vertical="center"/>
    </xf>
    <xf numFmtId="0" fontId="11" fillId="22" borderId="13" applyNumberFormat="0" applyFont="0" applyAlignment="0" applyProtection="0">
      <alignment vertical="center"/>
    </xf>
    <xf numFmtId="0" fontId="11" fillId="22" borderId="13" applyNumberFormat="0" applyFon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14" fillId="23" borderId="14" applyNumberForma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23" borderId="16" applyNumberFormat="0" applyAlignment="0" applyProtection="0">
      <alignment vertical="center"/>
    </xf>
    <xf numFmtId="0" fontId="22" fillId="7" borderId="14" applyNumberFormat="0" applyAlignment="0" applyProtection="0">
      <alignment vertical="center"/>
    </xf>
    <xf numFmtId="0" fontId="11" fillId="22" borderId="25" applyNumberFormat="0" applyFont="0" applyAlignment="0" applyProtection="0">
      <alignment vertical="center"/>
    </xf>
    <xf numFmtId="0" fontId="11" fillId="22" borderId="25" applyNumberFormat="0" applyFont="0" applyAlignment="0" applyProtection="0">
      <alignment vertical="center"/>
    </xf>
    <xf numFmtId="0" fontId="11" fillId="22" borderId="25" applyNumberFormat="0" applyFont="0" applyAlignment="0" applyProtection="0">
      <alignment vertical="center"/>
    </xf>
    <xf numFmtId="0" fontId="11" fillId="22" borderId="25" applyNumberFormat="0" applyFont="0" applyAlignment="0" applyProtection="0">
      <alignment vertical="center"/>
    </xf>
    <xf numFmtId="0" fontId="14" fillId="23" borderId="26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0" fillId="23" borderId="28" applyNumberFormat="0" applyAlignment="0" applyProtection="0">
      <alignment vertical="center"/>
    </xf>
    <xf numFmtId="0" fontId="22" fillId="7" borderId="26" applyNumberFormat="0" applyAlignment="0" applyProtection="0">
      <alignment vertical="center"/>
    </xf>
    <xf numFmtId="0" fontId="11" fillId="22" borderId="29" applyNumberFormat="0" applyFont="0" applyAlignment="0" applyProtection="0">
      <alignment vertical="center"/>
    </xf>
    <xf numFmtId="0" fontId="11" fillId="22" borderId="29" applyNumberFormat="0" applyFont="0" applyAlignment="0" applyProtection="0">
      <alignment vertical="center"/>
    </xf>
    <xf numFmtId="0" fontId="11" fillId="22" borderId="29" applyNumberFormat="0" applyFont="0" applyAlignment="0" applyProtection="0">
      <alignment vertical="center"/>
    </xf>
    <xf numFmtId="0" fontId="11" fillId="22" borderId="29" applyNumberFormat="0" applyFont="0" applyAlignment="0" applyProtection="0">
      <alignment vertical="center"/>
    </xf>
    <xf numFmtId="0" fontId="14" fillId="23" borderId="30" applyNumberFormat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20" fillId="23" borderId="32" applyNumberFormat="0" applyAlignment="0" applyProtection="0">
      <alignment vertical="center"/>
    </xf>
    <xf numFmtId="0" fontId="22" fillId="7" borderId="30" applyNumberFormat="0" applyAlignment="0" applyProtection="0">
      <alignment vertical="center"/>
    </xf>
    <xf numFmtId="0" fontId="11" fillId="22" borderId="33" applyNumberFormat="0" applyFont="0" applyAlignment="0" applyProtection="0">
      <alignment vertical="center"/>
    </xf>
    <xf numFmtId="0" fontId="11" fillId="22" borderId="33" applyNumberFormat="0" applyFont="0" applyAlignment="0" applyProtection="0">
      <alignment vertical="center"/>
    </xf>
    <xf numFmtId="0" fontId="11" fillId="22" borderId="33" applyNumberFormat="0" applyFont="0" applyAlignment="0" applyProtection="0">
      <alignment vertical="center"/>
    </xf>
    <xf numFmtId="0" fontId="11" fillId="22" borderId="33" applyNumberFormat="0" applyFont="0" applyAlignment="0" applyProtection="0">
      <alignment vertical="center"/>
    </xf>
    <xf numFmtId="0" fontId="14" fillId="23" borderId="34" applyNumberFormat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20" fillId="23" borderId="36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4" fillId="23" borderId="44" applyNumberFormat="0" applyAlignment="0" applyProtection="0">
      <alignment vertical="center"/>
    </xf>
    <xf numFmtId="0" fontId="14" fillId="23" borderId="44" applyNumberFormat="0" applyAlignment="0" applyProtection="0">
      <alignment vertical="center"/>
    </xf>
    <xf numFmtId="0" fontId="14" fillId="23" borderId="44" applyNumberFormat="0" applyAlignment="0" applyProtection="0">
      <alignment vertical="center"/>
    </xf>
    <xf numFmtId="0" fontId="14" fillId="23" borderId="44" applyNumberFormat="0" applyAlignment="0" applyProtection="0">
      <alignment vertical="center"/>
    </xf>
    <xf numFmtId="0" fontId="14" fillId="23" borderId="44" applyNumberFormat="0" applyAlignment="0" applyProtection="0">
      <alignment vertical="center"/>
    </xf>
    <xf numFmtId="0" fontId="14" fillId="23" borderId="44" applyNumberFormat="0" applyAlignment="0" applyProtection="0">
      <alignment vertical="center"/>
    </xf>
    <xf numFmtId="0" fontId="14" fillId="23" borderId="44" applyNumberFormat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20" fillId="23" borderId="46" applyNumberFormat="0" applyAlignment="0" applyProtection="0">
      <alignment vertical="center"/>
    </xf>
    <xf numFmtId="0" fontId="20" fillId="23" borderId="46" applyNumberFormat="0" applyAlignment="0" applyProtection="0">
      <alignment vertical="center"/>
    </xf>
    <xf numFmtId="0" fontId="20" fillId="23" borderId="46" applyNumberFormat="0" applyAlignment="0" applyProtection="0">
      <alignment vertical="center"/>
    </xf>
    <xf numFmtId="0" fontId="20" fillId="23" borderId="46" applyNumberFormat="0" applyAlignment="0" applyProtection="0">
      <alignment vertical="center"/>
    </xf>
    <xf numFmtId="0" fontId="20" fillId="23" borderId="46" applyNumberFormat="0" applyAlignment="0" applyProtection="0">
      <alignment vertical="center"/>
    </xf>
    <xf numFmtId="0" fontId="20" fillId="23" borderId="46" applyNumberFormat="0" applyAlignment="0" applyProtection="0">
      <alignment vertical="center"/>
    </xf>
    <xf numFmtId="0" fontId="20" fillId="23" borderId="46" applyNumberFormat="0" applyAlignment="0" applyProtection="0">
      <alignment vertical="center"/>
    </xf>
    <xf numFmtId="0" fontId="22" fillId="7" borderId="44" applyNumberFormat="0" applyAlignment="0" applyProtection="0">
      <alignment vertical="center"/>
    </xf>
    <xf numFmtId="0" fontId="22" fillId="7" borderId="44" applyNumberFormat="0" applyAlignment="0" applyProtection="0">
      <alignment vertical="center"/>
    </xf>
    <xf numFmtId="0" fontId="22" fillId="7" borderId="44" applyNumberFormat="0" applyAlignment="0" applyProtection="0">
      <alignment vertical="center"/>
    </xf>
    <xf numFmtId="0" fontId="22" fillId="7" borderId="44" applyNumberFormat="0" applyAlignment="0" applyProtection="0">
      <alignment vertical="center"/>
    </xf>
    <xf numFmtId="0" fontId="22" fillId="7" borderId="44" applyNumberFormat="0" applyAlignment="0" applyProtection="0">
      <alignment vertical="center"/>
    </xf>
    <xf numFmtId="0" fontId="22" fillId="7" borderId="44" applyNumberFormat="0" applyAlignment="0" applyProtection="0">
      <alignment vertical="center"/>
    </xf>
    <xf numFmtId="0" fontId="22" fillId="7" borderId="44" applyNumberFormat="0" applyAlignment="0" applyProtection="0">
      <alignment vertical="center"/>
    </xf>
    <xf numFmtId="0" fontId="20" fillId="23" borderId="50" applyNumberForma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4" fillId="23" borderId="48" applyNumberForma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4" fillId="23" borderId="48" applyNumberFormat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3" borderId="50" applyNumberFormat="0" applyAlignment="0" applyProtection="0">
      <alignment vertical="center"/>
    </xf>
    <xf numFmtId="0" fontId="22" fillId="7" borderId="48" applyNumberFormat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22" fillId="7" borderId="48" applyNumberFormat="0" applyAlignment="0" applyProtection="0">
      <alignment vertical="center"/>
    </xf>
    <xf numFmtId="0" fontId="14" fillId="23" borderId="48" applyNumberFormat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3" borderId="50" applyNumberFormat="0" applyAlignment="0" applyProtection="0">
      <alignment vertical="center"/>
    </xf>
    <xf numFmtId="0" fontId="22" fillId="7" borderId="48" applyNumberForma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4" fillId="23" borderId="48" applyNumberFormat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3" borderId="50" applyNumberFormat="0" applyAlignment="0" applyProtection="0">
      <alignment vertical="center"/>
    </xf>
    <xf numFmtId="0" fontId="22" fillId="7" borderId="48" applyNumberForma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4" fillId="23" borderId="48" applyNumberFormat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3" borderId="50" applyNumberFormat="0" applyAlignment="0" applyProtection="0">
      <alignment vertical="center"/>
    </xf>
    <xf numFmtId="0" fontId="22" fillId="7" borderId="48" applyNumberForma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4" fillId="23" borderId="48" applyNumberFormat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3" borderId="50" applyNumberFormat="0" applyAlignment="0" applyProtection="0">
      <alignment vertical="center"/>
    </xf>
    <xf numFmtId="0" fontId="22" fillId="7" borderId="48" applyNumberFormat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25" fillId="0" borderId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</cellStyleXfs>
  <cellXfs count="354">
    <xf numFmtId="0" fontId="0" fillId="0" borderId="0" xfId="0">
      <alignment vertical="center"/>
    </xf>
    <xf numFmtId="0" fontId="4" fillId="0" borderId="0" xfId="1" applyFont="1">
      <alignment vertical="center"/>
    </xf>
    <xf numFmtId="0" fontId="27" fillId="0" borderId="0" xfId="1" applyFont="1">
      <alignment vertical="center"/>
    </xf>
    <xf numFmtId="0" fontId="28" fillId="0" borderId="0" xfId="1" applyFont="1">
      <alignment vertical="center"/>
    </xf>
    <xf numFmtId="0" fontId="4" fillId="0" borderId="0" xfId="1" applyFont="1" applyAlignment="1">
      <alignment horizontal="center" vertical="center" shrinkToFit="1"/>
    </xf>
    <xf numFmtId="0" fontId="4" fillId="0" borderId="0" xfId="1" applyFont="1" applyAlignment="1">
      <alignment horizontal="right" vertical="center"/>
    </xf>
    <xf numFmtId="0" fontId="0" fillId="0" borderId="2" xfId="0" applyBorder="1" applyAlignment="1">
      <alignment horizontal="center" vertical="center" shrinkToFit="1"/>
    </xf>
    <xf numFmtId="0" fontId="29" fillId="0" borderId="63" xfId="1" applyFont="1" applyBorder="1" applyAlignment="1">
      <alignment horizontal="right" vertical="top" shrinkToFit="1"/>
    </xf>
    <xf numFmtId="0" fontId="0" fillId="0" borderId="59" xfId="0" applyBorder="1" applyAlignment="1">
      <alignment horizontal="right" vertical="top" shrinkToFit="1"/>
    </xf>
    <xf numFmtId="0" fontId="0" fillId="0" borderId="66" xfId="0" applyBorder="1" applyAlignment="1">
      <alignment horizontal="right" vertical="top" shrinkToFit="1"/>
    </xf>
    <xf numFmtId="0" fontId="4" fillId="0" borderId="64" xfId="1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30" fillId="0" borderId="71" xfId="0" applyFont="1" applyBorder="1" applyAlignment="1">
      <alignment horizontal="right" vertical="top" shrinkToFit="1"/>
    </xf>
    <xf numFmtId="0" fontId="0" fillId="0" borderId="68" xfId="0" applyBorder="1" applyAlignment="1">
      <alignment horizontal="center" vertical="center" shrinkToFit="1"/>
    </xf>
    <xf numFmtId="0" fontId="30" fillId="0" borderId="70" xfId="0" applyFont="1" applyBorder="1" applyAlignment="1">
      <alignment horizontal="left" vertical="top" shrinkToFit="1"/>
    </xf>
    <xf numFmtId="0" fontId="0" fillId="0" borderId="70" xfId="0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39" xfId="0" applyBorder="1" applyAlignment="1">
      <alignment horizontal="right" vertical="center"/>
    </xf>
    <xf numFmtId="0" fontId="34" fillId="24" borderId="0" xfId="0" applyFont="1" applyFill="1" applyAlignment="1"/>
    <xf numFmtId="0" fontId="35" fillId="24" borderId="0" xfId="0" applyFont="1" applyFill="1" applyAlignment="1"/>
    <xf numFmtId="20" fontId="32" fillId="24" borderId="0" xfId="0" applyNumberFormat="1" applyFont="1" applyFill="1" applyAlignment="1">
      <alignment horizontal="left" vertical="center"/>
    </xf>
    <xf numFmtId="0" fontId="0" fillId="0" borderId="0" xfId="0" applyAlignment="1">
      <alignment horizontal="left"/>
    </xf>
    <xf numFmtId="49" fontId="34" fillId="24" borderId="0" xfId="0" applyNumberFormat="1" applyFont="1" applyFill="1" applyAlignment="1">
      <alignment vertical="center"/>
    </xf>
    <xf numFmtId="0" fontId="34" fillId="24" borderId="0" xfId="0" applyFont="1" applyFill="1" applyAlignment="1">
      <alignment vertical="center"/>
    </xf>
    <xf numFmtId="0" fontId="34" fillId="24" borderId="0" xfId="0" applyFont="1" applyFill="1" applyAlignment="1">
      <alignment horizontal="center" vertical="center"/>
    </xf>
    <xf numFmtId="20" fontId="34" fillId="24" borderId="0" xfId="0" applyNumberFormat="1" applyFont="1" applyFill="1" applyAlignment="1">
      <alignment horizontal="left" vertical="center"/>
    </xf>
    <xf numFmtId="20" fontId="34" fillId="24" borderId="0" xfId="0" applyNumberFormat="1" applyFont="1" applyFill="1" applyAlignment="1">
      <alignment vertical="center"/>
    </xf>
    <xf numFmtId="49" fontId="4" fillId="0" borderId="0" xfId="1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29" fillId="0" borderId="64" xfId="1" applyFont="1" applyBorder="1" applyAlignment="1">
      <alignment horizontal="center" vertical="center" shrinkToFit="1"/>
    </xf>
    <xf numFmtId="0" fontId="4" fillId="0" borderId="67" xfId="1" applyFont="1" applyBorder="1" applyAlignment="1">
      <alignment horizontal="center" vertical="center" shrinkToFit="1"/>
    </xf>
    <xf numFmtId="20" fontId="32" fillId="24" borderId="0" xfId="0" applyNumberFormat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4" fillId="24" borderId="76" xfId="75" applyFont="1" applyFill="1" applyBorder="1" applyAlignment="1">
      <alignment horizontal="right" vertical="center"/>
    </xf>
    <xf numFmtId="0" fontId="34" fillId="24" borderId="77" xfId="75" applyFont="1" applyFill="1" applyBorder="1" applyAlignment="1">
      <alignment vertical="center"/>
    </xf>
    <xf numFmtId="0" fontId="34" fillId="24" borderId="78" xfId="75" applyFont="1" applyFill="1" applyBorder="1" applyAlignment="1">
      <alignment horizontal="left" vertical="center"/>
    </xf>
    <xf numFmtId="0" fontId="34" fillId="24" borderId="0" xfId="75" applyFont="1" applyFill="1" applyAlignment="1">
      <alignment vertical="center"/>
    </xf>
    <xf numFmtId="0" fontId="38" fillId="24" borderId="79" xfId="75" applyFont="1" applyFill="1" applyBorder="1" applyAlignment="1">
      <alignment horizontal="center" vertical="center"/>
    </xf>
    <xf numFmtId="0" fontId="38" fillId="24" borderId="80" xfId="75" applyFont="1" applyFill="1" applyBorder="1" applyAlignment="1">
      <alignment horizontal="center" vertical="center"/>
    </xf>
    <xf numFmtId="0" fontId="34" fillId="24" borderId="79" xfId="75" applyFont="1" applyFill="1" applyBorder="1" applyAlignment="1">
      <alignment horizontal="right" vertical="center"/>
    </xf>
    <xf numFmtId="0" fontId="34" fillId="24" borderId="0" xfId="75" applyFont="1" applyFill="1" applyAlignment="1">
      <alignment horizontal="left" vertical="center"/>
    </xf>
    <xf numFmtId="0" fontId="34" fillId="24" borderId="80" xfId="75" applyFont="1" applyFill="1" applyBorder="1" applyAlignment="1">
      <alignment horizontal="left" vertical="center"/>
    </xf>
    <xf numFmtId="0" fontId="34" fillId="24" borderId="64" xfId="75" applyFont="1" applyFill="1" applyBorder="1" applyAlignment="1">
      <alignment vertical="center"/>
    </xf>
    <xf numFmtId="0" fontId="34" fillId="24" borderId="64" xfId="75" applyFont="1" applyFill="1" applyBorder="1"/>
    <xf numFmtId="0" fontId="34" fillId="24" borderId="64" xfId="75" applyFont="1" applyFill="1" applyBorder="1" applyAlignment="1">
      <alignment horizontal="left" vertical="center"/>
    </xf>
    <xf numFmtId="0" fontId="34" fillId="24" borderId="82" xfId="75" applyFont="1" applyFill="1" applyBorder="1" applyAlignment="1">
      <alignment horizontal="left"/>
    </xf>
    <xf numFmtId="0" fontId="34" fillId="24" borderId="0" xfId="75" applyFont="1" applyFill="1"/>
    <xf numFmtId="0" fontId="34" fillId="24" borderId="0" xfId="75" applyFont="1" applyFill="1" applyAlignment="1">
      <alignment horizontal="center" vertical="center"/>
    </xf>
    <xf numFmtId="0" fontId="34" fillId="24" borderId="80" xfId="75" applyFont="1" applyFill="1" applyBorder="1" applyAlignment="1">
      <alignment vertical="center"/>
    </xf>
    <xf numFmtId="0" fontId="34" fillId="24" borderId="0" xfId="75" applyFont="1" applyFill="1" applyAlignment="1">
      <alignment horizontal="right" vertical="center"/>
    </xf>
    <xf numFmtId="0" fontId="4" fillId="24" borderId="0" xfId="75" applyFont="1" applyFill="1" applyAlignment="1">
      <alignment horizontal="center" vertical="center" wrapText="1"/>
    </xf>
    <xf numFmtId="0" fontId="34" fillId="24" borderId="83" xfId="75" applyFont="1" applyFill="1" applyBorder="1" applyAlignment="1">
      <alignment horizontal="center" vertical="center"/>
    </xf>
    <xf numFmtId="0" fontId="34" fillId="24" borderId="86" xfId="75" applyFont="1" applyFill="1" applyBorder="1" applyAlignment="1">
      <alignment horizontal="center" vertical="center"/>
    </xf>
    <xf numFmtId="0" fontId="34" fillId="24" borderId="85" xfId="75" applyFont="1" applyFill="1" applyBorder="1" applyAlignment="1">
      <alignment horizontal="center" vertical="center"/>
    </xf>
    <xf numFmtId="0" fontId="4" fillId="24" borderId="0" xfId="75" applyFont="1" applyFill="1" applyAlignment="1">
      <alignment horizontal="center" vertical="center"/>
    </xf>
    <xf numFmtId="0" fontId="34" fillId="24" borderId="0" xfId="75" applyFont="1" applyFill="1" applyAlignment="1">
      <alignment horizontal="center" vertical="top"/>
    </xf>
    <xf numFmtId="0" fontId="34" fillId="24" borderId="79" xfId="75" applyFont="1" applyFill="1" applyBorder="1" applyAlignment="1">
      <alignment vertical="center"/>
    </xf>
    <xf numFmtId="0" fontId="34" fillId="24" borderId="72" xfId="75" applyFont="1" applyFill="1" applyBorder="1" applyAlignment="1">
      <alignment vertical="center"/>
    </xf>
    <xf numFmtId="0" fontId="34" fillId="24" borderId="0" xfId="75" applyFont="1" applyFill="1" applyAlignment="1">
      <alignment horizontal="center" vertical="center" wrapText="1"/>
    </xf>
    <xf numFmtId="0" fontId="31" fillId="24" borderId="0" xfId="75" applyFont="1" applyFill="1" applyAlignment="1">
      <alignment horizontal="center" vertical="center"/>
    </xf>
    <xf numFmtId="0" fontId="34" fillId="24" borderId="0" xfId="75" applyFont="1" applyFill="1" applyAlignment="1">
      <alignment vertical="center"/>
    </xf>
    <xf numFmtId="0" fontId="34" fillId="24" borderId="88" xfId="75" applyFont="1" applyFill="1" applyBorder="1" applyAlignment="1">
      <alignment horizontal="right" vertical="center"/>
    </xf>
    <xf numFmtId="0" fontId="34" fillId="24" borderId="89" xfId="75" applyFont="1" applyFill="1" applyBorder="1" applyAlignment="1">
      <alignment horizontal="right" vertical="center"/>
    </xf>
    <xf numFmtId="0" fontId="34" fillId="24" borderId="89" xfId="75" applyFont="1" applyFill="1" applyBorder="1"/>
    <xf numFmtId="0" fontId="34" fillId="24" borderId="89" xfId="75" applyFont="1" applyFill="1" applyBorder="1" applyAlignment="1">
      <alignment vertical="center"/>
    </xf>
    <xf numFmtId="0" fontId="34" fillId="24" borderId="90" xfId="75" applyFont="1" applyFill="1" applyBorder="1" applyAlignment="1">
      <alignment horizontal="left" vertical="center"/>
    </xf>
    <xf numFmtId="0" fontId="34" fillId="24" borderId="0" xfId="75" applyFont="1" applyFill="1" applyBorder="1" applyAlignment="1">
      <alignment horizontal="center" vertical="center"/>
    </xf>
    <xf numFmtId="49" fontId="34" fillId="24" borderId="0" xfId="75" applyNumberFormat="1" applyFont="1" applyFill="1" applyAlignment="1">
      <alignment horizontal="left" vertical="center"/>
    </xf>
    <xf numFmtId="0" fontId="41" fillId="0" borderId="59" xfId="0" applyFont="1" applyBorder="1" applyAlignment="1">
      <alignment horizontal="right" vertical="top" shrinkToFit="1"/>
    </xf>
    <xf numFmtId="0" fontId="41" fillId="0" borderId="66" xfId="0" applyFont="1" applyBorder="1" applyAlignment="1">
      <alignment horizontal="right" vertical="top" shrinkToFit="1"/>
    </xf>
    <xf numFmtId="0" fontId="35" fillId="24" borderId="0" xfId="75" applyFont="1" applyFill="1" applyAlignment="1">
      <alignment vertical="center"/>
    </xf>
    <xf numFmtId="0" fontId="42" fillId="24" borderId="0" xfId="75" applyFont="1" applyFill="1" applyAlignment="1">
      <alignment horizontal="center" vertical="center"/>
    </xf>
    <xf numFmtId="0" fontId="43" fillId="24" borderId="0" xfId="75" applyFont="1" applyFill="1" applyAlignment="1">
      <alignment vertical="center"/>
    </xf>
    <xf numFmtId="0" fontId="42" fillId="24" borderId="0" xfId="75" applyFont="1" applyFill="1" applyAlignment="1">
      <alignment vertical="center"/>
    </xf>
    <xf numFmtId="0" fontId="44" fillId="24" borderId="0" xfId="75" applyFont="1" applyFill="1" applyAlignment="1">
      <alignment horizontal="center" vertical="center"/>
    </xf>
    <xf numFmtId="0" fontId="35" fillId="24" borderId="91" xfId="75" applyFont="1" applyFill="1" applyBorder="1" applyAlignment="1">
      <alignment horizontal="center" vertical="center"/>
    </xf>
    <xf numFmtId="0" fontId="35" fillId="24" borderId="96" xfId="75" applyFont="1" applyFill="1" applyBorder="1" applyAlignment="1">
      <alignment horizontal="center" vertical="center"/>
    </xf>
    <xf numFmtId="0" fontId="35" fillId="24" borderId="97" xfId="75" applyFont="1" applyFill="1" applyBorder="1" applyAlignment="1">
      <alignment horizontal="center" vertical="center"/>
    </xf>
    <xf numFmtId="0" fontId="35" fillId="24" borderId="92" xfId="75" applyFont="1" applyFill="1" applyBorder="1" applyAlignment="1">
      <alignment horizontal="center" vertical="center"/>
    </xf>
    <xf numFmtId="0" fontId="35" fillId="24" borderId="98" xfId="75" applyFont="1" applyFill="1" applyBorder="1" applyAlignment="1">
      <alignment horizontal="center" vertical="center"/>
    </xf>
    <xf numFmtId="0" fontId="35" fillId="24" borderId="0" xfId="75" applyFont="1" applyFill="1" applyAlignment="1">
      <alignment horizontal="right" vertical="center"/>
    </xf>
    <xf numFmtId="0" fontId="35" fillId="24" borderId="99" xfId="75" applyFont="1" applyFill="1" applyBorder="1" applyAlignment="1">
      <alignment horizontal="center" vertical="center"/>
    </xf>
    <xf numFmtId="0" fontId="35" fillId="24" borderId="101" xfId="75" applyFont="1" applyFill="1" applyBorder="1" applyAlignment="1">
      <alignment horizontal="center" vertical="center"/>
    </xf>
    <xf numFmtId="0" fontId="43" fillId="24" borderId="101" xfId="75" applyFont="1" applyFill="1" applyBorder="1" applyAlignment="1">
      <alignment horizontal="center" vertical="center"/>
    </xf>
    <xf numFmtId="0" fontId="35" fillId="24" borderId="102" xfId="75" applyFont="1" applyFill="1" applyBorder="1" applyAlignment="1">
      <alignment horizontal="center" vertical="center"/>
    </xf>
    <xf numFmtId="0" fontId="35" fillId="24" borderId="100" xfId="75" applyFont="1" applyFill="1" applyBorder="1" applyAlignment="1">
      <alignment horizontal="center" vertical="center"/>
    </xf>
    <xf numFmtId="0" fontId="35" fillId="25" borderId="100" xfId="75" applyFont="1" applyFill="1" applyBorder="1" applyAlignment="1">
      <alignment horizontal="center" vertical="center"/>
    </xf>
    <xf numFmtId="0" fontId="43" fillId="25" borderId="101" xfId="75" applyFont="1" applyFill="1" applyBorder="1" applyAlignment="1">
      <alignment horizontal="center" vertical="center"/>
    </xf>
    <xf numFmtId="0" fontId="35" fillId="25" borderId="101" xfId="75" applyFont="1" applyFill="1" applyBorder="1" applyAlignment="1">
      <alignment horizontal="center" vertical="center"/>
    </xf>
    <xf numFmtId="0" fontId="35" fillId="24" borderId="103" xfId="75" applyFont="1" applyFill="1" applyBorder="1" applyAlignment="1">
      <alignment horizontal="center" vertical="center"/>
    </xf>
    <xf numFmtId="0" fontId="35" fillId="24" borderId="104" xfId="75" applyFont="1" applyFill="1" applyBorder="1" applyAlignment="1">
      <alignment horizontal="center" vertical="center"/>
    </xf>
    <xf numFmtId="0" fontId="35" fillId="24" borderId="105" xfId="75" applyFont="1" applyFill="1" applyBorder="1" applyAlignment="1">
      <alignment horizontal="center" vertical="center"/>
    </xf>
    <xf numFmtId="0" fontId="35" fillId="24" borderId="106" xfId="75" applyFont="1" applyFill="1" applyBorder="1" applyAlignment="1">
      <alignment horizontal="center" vertical="center"/>
    </xf>
    <xf numFmtId="0" fontId="43" fillId="24" borderId="106" xfId="75" applyFont="1" applyFill="1" applyBorder="1" applyAlignment="1">
      <alignment horizontal="center" vertical="center"/>
    </xf>
    <xf numFmtId="0" fontId="35" fillId="24" borderId="107" xfId="75" applyFont="1" applyFill="1" applyBorder="1" applyAlignment="1">
      <alignment horizontal="center" vertical="center"/>
    </xf>
    <xf numFmtId="0" fontId="35" fillId="24" borderId="106" xfId="75" applyFont="1" applyFill="1" applyBorder="1" applyAlignment="1">
      <alignment horizontal="center" vertical="center" wrapText="1"/>
    </xf>
    <xf numFmtId="0" fontId="35" fillId="24" borderId="107" xfId="75" applyFont="1" applyFill="1" applyBorder="1" applyAlignment="1">
      <alignment horizontal="center" vertical="center" wrapText="1"/>
    </xf>
    <xf numFmtId="0" fontId="35" fillId="25" borderId="108" xfId="75" applyFont="1" applyFill="1" applyBorder="1" applyAlignment="1">
      <alignment horizontal="center" vertical="center"/>
    </xf>
    <xf numFmtId="0" fontId="43" fillId="25" borderId="106" xfId="75" applyFont="1" applyFill="1" applyBorder="1" applyAlignment="1">
      <alignment horizontal="center" vertical="center"/>
    </xf>
    <xf numFmtId="0" fontId="35" fillId="25" borderId="106" xfId="75" applyFont="1" applyFill="1" applyBorder="1" applyAlignment="1">
      <alignment horizontal="center" vertical="center"/>
    </xf>
    <xf numFmtId="0" fontId="35" fillId="24" borderId="83" xfId="75" applyFont="1" applyFill="1" applyBorder="1" applyAlignment="1">
      <alignment horizontal="center" vertical="center"/>
    </xf>
    <xf numFmtId="0" fontId="35" fillId="24" borderId="109" xfId="75" applyFont="1" applyFill="1" applyBorder="1" applyAlignment="1">
      <alignment horizontal="center" vertical="center"/>
    </xf>
    <xf numFmtId="0" fontId="35" fillId="24" borderId="108" xfId="75" applyFont="1" applyFill="1" applyBorder="1" applyAlignment="1">
      <alignment horizontal="center" vertical="center"/>
    </xf>
    <xf numFmtId="0" fontId="35" fillId="24" borderId="110" xfId="75" applyFont="1" applyFill="1" applyBorder="1" applyAlignment="1">
      <alignment horizontal="center" vertical="center"/>
    </xf>
    <xf numFmtId="0" fontId="35" fillId="24" borderId="0" xfId="75" applyFont="1" applyFill="1" applyAlignment="1">
      <alignment horizontal="center" vertical="center"/>
    </xf>
    <xf numFmtId="0" fontId="43" fillId="24" borderId="0" xfId="75" applyFont="1" applyFill="1" applyAlignment="1">
      <alignment horizontal="center" vertical="center"/>
    </xf>
    <xf numFmtId="0" fontId="35" fillId="24" borderId="111" xfId="75" applyFont="1" applyFill="1" applyBorder="1" applyAlignment="1">
      <alignment horizontal="center" vertical="center"/>
    </xf>
    <xf numFmtId="0" fontId="35" fillId="24" borderId="99" xfId="75" applyFont="1" applyFill="1" applyBorder="1" applyAlignment="1">
      <alignment horizontal="center" vertical="center" shrinkToFit="1"/>
    </xf>
    <xf numFmtId="0" fontId="35" fillId="24" borderId="105" xfId="75" applyFont="1" applyFill="1" applyBorder="1" applyAlignment="1">
      <alignment horizontal="center" vertical="center" shrinkToFit="1"/>
    </xf>
    <xf numFmtId="0" fontId="35" fillId="24" borderId="111" xfId="75" applyFont="1" applyFill="1" applyBorder="1" applyAlignment="1">
      <alignment vertical="center"/>
    </xf>
    <xf numFmtId="0" fontId="43" fillId="24" borderId="56" xfId="75" applyFont="1" applyFill="1" applyBorder="1" applyAlignment="1">
      <alignment horizontal="center" vertical="center"/>
    </xf>
    <xf numFmtId="0" fontId="35" fillId="24" borderId="56" xfId="75" applyFont="1" applyFill="1" applyBorder="1" applyAlignment="1">
      <alignment horizontal="center" vertical="center"/>
    </xf>
    <xf numFmtId="0" fontId="35" fillId="24" borderId="113" xfId="75" applyFont="1" applyFill="1" applyBorder="1" applyAlignment="1">
      <alignment horizontal="center" vertical="center"/>
    </xf>
    <xf numFmtId="0" fontId="35" fillId="24" borderId="69" xfId="75" applyFont="1" applyFill="1" applyBorder="1" applyAlignment="1">
      <alignment horizontal="center" vertical="center"/>
    </xf>
    <xf numFmtId="0" fontId="35" fillId="24" borderId="114" xfId="75" applyFont="1" applyFill="1" applyBorder="1" applyAlignment="1">
      <alignment horizontal="center" vertical="center"/>
    </xf>
    <xf numFmtId="0" fontId="46" fillId="0" borderId="62" xfId="0" applyFont="1" applyBorder="1" applyAlignment="1">
      <alignment horizontal="center" vertical="center" shrinkToFit="1"/>
    </xf>
    <xf numFmtId="0" fontId="4" fillId="0" borderId="61" xfId="1" applyFont="1" applyBorder="1" applyAlignment="1">
      <alignment horizontal="center" vertical="center" shrinkToFit="1"/>
    </xf>
    <xf numFmtId="0" fontId="29" fillId="0" borderId="112" xfId="1" applyFont="1" applyBorder="1" applyAlignment="1">
      <alignment horizontal="right" vertical="top" shrinkToFit="1"/>
    </xf>
    <xf numFmtId="0" fontId="46" fillId="0" borderId="68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46" fillId="0" borderId="0" xfId="0" applyFont="1">
      <alignment vertical="center"/>
    </xf>
    <xf numFmtId="0" fontId="46" fillId="0" borderId="116" xfId="0" applyFont="1" applyBorder="1">
      <alignment vertical="center"/>
    </xf>
    <xf numFmtId="0" fontId="46" fillId="0" borderId="117" xfId="0" applyFont="1" applyBorder="1">
      <alignment vertical="center"/>
    </xf>
    <xf numFmtId="0" fontId="46" fillId="0" borderId="0" xfId="0" applyFont="1" applyBorder="1">
      <alignment vertical="center"/>
    </xf>
    <xf numFmtId="0" fontId="46" fillId="0" borderId="73" xfId="0" applyFont="1" applyBorder="1">
      <alignment vertical="center"/>
    </xf>
    <xf numFmtId="0" fontId="46" fillId="0" borderId="2" xfId="0" applyFont="1" applyBorder="1">
      <alignment vertical="center"/>
    </xf>
    <xf numFmtId="0" fontId="46" fillId="0" borderId="58" xfId="0" applyFont="1" applyBorder="1">
      <alignment vertical="center"/>
    </xf>
    <xf numFmtId="0" fontId="46" fillId="0" borderId="0" xfId="0" applyFont="1" applyBorder="1" applyAlignment="1">
      <alignment vertical="center"/>
    </xf>
    <xf numFmtId="0" fontId="46" fillId="0" borderId="118" xfId="0" applyFont="1" applyBorder="1" applyAlignment="1">
      <alignment vertical="center"/>
    </xf>
    <xf numFmtId="0" fontId="46" fillId="0" borderId="118" xfId="0" applyFont="1" applyBorder="1">
      <alignment vertical="center"/>
    </xf>
    <xf numFmtId="0" fontId="46" fillId="0" borderId="74" xfId="0" applyFont="1" applyBorder="1">
      <alignment vertical="center"/>
    </xf>
    <xf numFmtId="0" fontId="46" fillId="0" borderId="62" xfId="0" applyFont="1" applyBorder="1">
      <alignment vertical="center"/>
    </xf>
    <xf numFmtId="0" fontId="48" fillId="0" borderId="0" xfId="0" applyFont="1">
      <alignment vertical="center"/>
    </xf>
    <xf numFmtId="0" fontId="46" fillId="0" borderId="0" xfId="0" applyFont="1" applyAlignment="1">
      <alignment horizontal="left" vertical="center"/>
    </xf>
    <xf numFmtId="0" fontId="38" fillId="24" borderId="0" xfId="75" applyFont="1" applyFill="1" applyBorder="1" applyAlignment="1">
      <alignment horizontal="center" vertical="center"/>
    </xf>
    <xf numFmtId="0" fontId="38" fillId="24" borderId="0" xfId="75" applyFont="1" applyFill="1" applyBorder="1" applyAlignment="1">
      <alignment horizontal="left" vertical="center"/>
    </xf>
    <xf numFmtId="0" fontId="34" fillId="24" borderId="79" xfId="75" applyFont="1" applyFill="1" applyBorder="1" applyAlignment="1">
      <alignment horizontal="left" vertical="center"/>
    </xf>
    <xf numFmtId="0" fontId="34" fillId="24" borderId="0" xfId="75" applyFont="1" applyFill="1" applyBorder="1" applyAlignment="1">
      <alignment horizontal="left" vertical="center"/>
    </xf>
    <xf numFmtId="0" fontId="34" fillId="24" borderId="0" xfId="75" applyFont="1" applyFill="1" applyBorder="1" applyAlignment="1">
      <alignment vertical="center"/>
    </xf>
    <xf numFmtId="0" fontId="39" fillId="24" borderId="0" xfId="75" applyFont="1" applyFill="1" applyBorder="1" applyAlignment="1">
      <alignment horizontal="left" vertical="center" wrapText="1"/>
    </xf>
    <xf numFmtId="0" fontId="34" fillId="24" borderId="119" xfId="75" applyFont="1" applyFill="1" applyBorder="1" applyAlignment="1">
      <alignment horizontal="right" vertical="center"/>
    </xf>
    <xf numFmtId="0" fontId="34" fillId="24" borderId="39" xfId="75" applyFont="1" applyFill="1" applyBorder="1" applyAlignment="1">
      <alignment vertical="center"/>
    </xf>
    <xf numFmtId="0" fontId="34" fillId="24" borderId="120" xfId="75" applyFont="1" applyFill="1" applyBorder="1" applyAlignment="1">
      <alignment horizontal="left" vertical="center"/>
    </xf>
    <xf numFmtId="0" fontId="0" fillId="0" borderId="69" xfId="0" applyBorder="1" applyAlignment="1">
      <alignment horizontal="right" vertical="center"/>
    </xf>
    <xf numFmtId="0" fontId="0" fillId="0" borderId="64" xfId="0" applyBorder="1" applyAlignment="1">
      <alignment horizontal="center" vertical="center"/>
    </xf>
    <xf numFmtId="0" fontId="0" fillId="0" borderId="64" xfId="0" applyBorder="1" applyAlignment="1">
      <alignment horizontal="left" vertical="center"/>
    </xf>
    <xf numFmtId="0" fontId="0" fillId="0" borderId="64" xfId="0" applyBorder="1" applyAlignment="1">
      <alignment horizontal="center" vertical="center" shrinkToFit="1"/>
    </xf>
    <xf numFmtId="0" fontId="0" fillId="0" borderId="64" xfId="0" applyBorder="1" applyAlignment="1">
      <alignment horizontal="right" vertical="center"/>
    </xf>
    <xf numFmtId="0" fontId="30" fillId="0" borderId="69" xfId="0" applyFont="1" applyBorder="1" applyAlignment="1">
      <alignment horizontal="left" vertical="top" shrinkToFit="1"/>
    </xf>
    <xf numFmtId="0" fontId="30" fillId="0" borderId="65" xfId="0" applyFont="1" applyBorder="1" applyAlignment="1">
      <alignment horizontal="right" vertical="top" shrinkToFit="1"/>
    </xf>
    <xf numFmtId="0" fontId="0" fillId="0" borderId="67" xfId="0" applyBorder="1" applyAlignment="1">
      <alignment horizontal="center" vertical="center" shrinkToFit="1"/>
    </xf>
    <xf numFmtId="0" fontId="0" fillId="0" borderId="112" xfId="0" applyBorder="1" applyAlignment="1">
      <alignment horizontal="right" vertical="top" shrinkToFi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4" fillId="24" borderId="83" xfId="75" applyFont="1" applyFill="1" applyBorder="1" applyAlignment="1">
      <alignment horizontal="center" vertical="center"/>
    </xf>
    <xf numFmtId="0" fontId="34" fillId="24" borderId="86" xfId="75" applyFont="1" applyFill="1" applyBorder="1" applyAlignment="1">
      <alignment horizontal="center" vertical="center"/>
    </xf>
    <xf numFmtId="0" fontId="34" fillId="24" borderId="85" xfId="75" applyFont="1" applyFill="1" applyBorder="1" applyAlignment="1">
      <alignment horizontal="center" vertical="center"/>
    </xf>
    <xf numFmtId="0" fontId="34" fillId="24" borderId="0" xfId="75" applyFont="1" applyFill="1" applyAlignment="1">
      <alignment vertical="center"/>
    </xf>
    <xf numFmtId="0" fontId="34" fillId="24" borderId="80" xfId="75" applyFont="1" applyFill="1" applyBorder="1" applyAlignment="1">
      <alignment horizontal="left" vertical="center"/>
    </xf>
    <xf numFmtId="0" fontId="34" fillId="24" borderId="0" xfId="75" applyFont="1" applyFill="1" applyBorder="1" applyAlignment="1">
      <alignment horizontal="center" vertical="center"/>
    </xf>
    <xf numFmtId="0" fontId="35" fillId="24" borderId="106" xfId="75" applyFont="1" applyFill="1" applyBorder="1" applyAlignment="1">
      <alignment horizontal="center" vertical="center" wrapText="1"/>
    </xf>
    <xf numFmtId="0" fontId="35" fillId="24" borderId="107" xfId="75" applyFont="1" applyFill="1" applyBorder="1" applyAlignment="1">
      <alignment horizontal="center" vertical="center" wrapText="1"/>
    </xf>
    <xf numFmtId="0" fontId="35" fillId="24" borderId="56" xfId="75" applyFont="1" applyFill="1" applyBorder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4" fillId="0" borderId="67" xfId="1" applyFont="1" applyBorder="1" applyAlignment="1">
      <alignment horizontal="center" vertical="center" shrinkToFit="1"/>
    </xf>
    <xf numFmtId="0" fontId="29" fillId="0" borderId="112" xfId="1" applyFont="1" applyBorder="1" applyAlignment="1">
      <alignment horizontal="right" vertical="top" shrinkToFit="1"/>
    </xf>
    <xf numFmtId="0" fontId="34" fillId="24" borderId="80" xfId="75" applyFont="1" applyFill="1" applyBorder="1" applyAlignment="1">
      <alignment horizontal="left" vertical="center"/>
    </xf>
    <xf numFmtId="0" fontId="34" fillId="24" borderId="56" xfId="75" applyFont="1" applyFill="1" applyBorder="1" applyAlignment="1">
      <alignment horizontal="center" vertical="center"/>
    </xf>
    <xf numFmtId="0" fontId="34" fillId="24" borderId="121" xfId="75" applyFont="1" applyFill="1" applyBorder="1" applyAlignment="1">
      <alignment horizontal="center" vertical="center"/>
    </xf>
    <xf numFmtId="0" fontId="35" fillId="25" borderId="69" xfId="75" applyFont="1" applyFill="1" applyBorder="1" applyAlignment="1">
      <alignment horizontal="center" vertical="center" wrapText="1"/>
    </xf>
    <xf numFmtId="0" fontId="43" fillId="25" borderId="64" xfId="75" applyFont="1" applyFill="1" applyBorder="1" applyAlignment="1">
      <alignment horizontal="center" vertical="center"/>
    </xf>
    <xf numFmtId="0" fontId="35" fillId="25" borderId="112" xfId="75" applyFont="1" applyFill="1" applyBorder="1" applyAlignment="1">
      <alignment horizontal="center" vertical="center" wrapText="1"/>
    </xf>
    <xf numFmtId="0" fontId="35" fillId="25" borderId="100" xfId="75" applyFont="1" applyFill="1" applyBorder="1" applyAlignment="1">
      <alignment horizontal="center" vertical="center" wrapText="1"/>
    </xf>
    <xf numFmtId="0" fontId="43" fillId="25" borderId="56" xfId="75" applyFont="1" applyFill="1" applyBorder="1" applyAlignment="1">
      <alignment horizontal="center" vertical="center"/>
    </xf>
    <xf numFmtId="0" fontId="35" fillId="25" borderId="106" xfId="75" applyFont="1" applyFill="1" applyBorder="1" applyAlignment="1">
      <alignment horizontal="center" vertical="center" wrapText="1"/>
    </xf>
    <xf numFmtId="0" fontId="35" fillId="25" borderId="107" xfId="75" applyFont="1" applyFill="1" applyBorder="1" applyAlignment="1">
      <alignment horizontal="center" vertical="center" wrapText="1"/>
    </xf>
    <xf numFmtId="0" fontId="35" fillId="24" borderId="121" xfId="75" applyFont="1" applyFill="1" applyBorder="1" applyAlignment="1">
      <alignment horizontal="center" vertical="center"/>
    </xf>
    <xf numFmtId="0" fontId="35" fillId="24" borderId="121" xfId="75" applyFont="1" applyFill="1" applyBorder="1" applyAlignment="1">
      <alignment horizontal="center" vertical="center" wrapText="1"/>
    </xf>
    <xf numFmtId="0" fontId="4" fillId="0" borderId="0" xfId="1" applyFont="1" applyAlignment="1">
      <alignment horizontal="left"/>
    </xf>
    <xf numFmtId="0" fontId="4" fillId="0" borderId="0" xfId="1" applyNumberFormat="1" applyFont="1" applyAlignment="1">
      <alignment horizontal="left"/>
    </xf>
    <xf numFmtId="0" fontId="35" fillId="26" borderId="104" xfId="75" applyFont="1" applyFill="1" applyBorder="1" applyAlignment="1">
      <alignment horizontal="center" vertical="center"/>
    </xf>
    <xf numFmtId="0" fontId="35" fillId="26" borderId="99" xfId="75" applyFont="1" applyFill="1" applyBorder="1" applyAlignment="1">
      <alignment horizontal="center" vertical="center"/>
    </xf>
    <xf numFmtId="0" fontId="35" fillId="26" borderId="99" xfId="75" applyFont="1" applyFill="1" applyBorder="1" applyAlignment="1">
      <alignment horizontal="center" vertical="center" shrinkToFit="1"/>
    </xf>
    <xf numFmtId="0" fontId="35" fillId="26" borderId="105" xfId="75" applyFont="1" applyFill="1" applyBorder="1" applyAlignment="1">
      <alignment horizontal="center" vertical="center"/>
    </xf>
    <xf numFmtId="0" fontId="35" fillId="26" borderId="110" xfId="75" applyFont="1" applyFill="1" applyBorder="1" applyAlignment="1">
      <alignment horizontal="center" vertical="center"/>
    </xf>
    <xf numFmtId="0" fontId="35" fillId="26" borderId="105" xfId="75" applyFont="1" applyFill="1" applyBorder="1" applyAlignment="1">
      <alignment horizontal="center" vertical="center" shrinkToFit="1"/>
    </xf>
    <xf numFmtId="0" fontId="34" fillId="24" borderId="124" xfId="75" applyFont="1" applyFill="1" applyBorder="1" applyAlignment="1">
      <alignment horizontal="center" vertical="center"/>
    </xf>
    <xf numFmtId="0" fontId="34" fillId="24" borderId="125" xfId="75" applyFont="1" applyFill="1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40" fillId="24" borderId="79" xfId="75" applyFont="1" applyFill="1" applyBorder="1" applyAlignment="1">
      <alignment vertical="center" wrapText="1"/>
    </xf>
    <xf numFmtId="0" fontId="40" fillId="24" borderId="0" xfId="75" applyFont="1" applyFill="1" applyAlignment="1">
      <alignment vertical="center" wrapText="1"/>
    </xf>
    <xf numFmtId="0" fontId="40" fillId="24" borderId="80" xfId="75" applyFont="1" applyFill="1" applyBorder="1" applyAlignment="1">
      <alignment vertical="center" wrapText="1"/>
    </xf>
    <xf numFmtId="0" fontId="34" fillId="24" borderId="124" xfId="75" applyFont="1" applyFill="1" applyBorder="1" applyAlignment="1">
      <alignment horizontal="center" vertical="center" shrinkToFit="1"/>
    </xf>
    <xf numFmtId="0" fontId="34" fillId="24" borderId="79" xfId="75" applyFont="1" applyFill="1" applyBorder="1" applyAlignment="1">
      <alignment horizontal="right" vertical="center"/>
    </xf>
    <xf numFmtId="0" fontId="34" fillId="24" borderId="123" xfId="75" applyFont="1" applyFill="1" applyBorder="1" applyAlignment="1">
      <alignment horizontal="center" vertical="center"/>
    </xf>
    <xf numFmtId="0" fontId="34" fillId="24" borderId="123" xfId="75" applyFont="1" applyFill="1" applyBorder="1" applyAlignment="1">
      <alignment horizontal="center" vertical="center" shrinkToFit="1"/>
    </xf>
    <xf numFmtId="0" fontId="34" fillId="24" borderId="84" xfId="75" applyFont="1" applyFill="1" applyBorder="1" applyAlignment="1">
      <alignment horizontal="left" vertical="center"/>
    </xf>
    <xf numFmtId="0" fontId="40" fillId="24" borderId="79" xfId="75" applyFont="1" applyFill="1" applyBorder="1" applyAlignment="1">
      <alignment vertical="center"/>
    </xf>
    <xf numFmtId="0" fontId="11" fillId="0" borderId="0" xfId="75" applyAlignment="1">
      <alignment vertical="center"/>
    </xf>
    <xf numFmtId="0" fontId="11" fillId="0" borderId="80" xfId="75" applyBorder="1" applyAlignment="1">
      <alignment vertical="center"/>
    </xf>
    <xf numFmtId="0" fontId="34" fillId="24" borderId="87" xfId="75" applyFont="1" applyFill="1" applyBorder="1" applyAlignment="1">
      <alignment horizontal="right" vertical="center"/>
    </xf>
    <xf numFmtId="0" fontId="38" fillId="24" borderId="79" xfId="75" applyFont="1" applyFill="1" applyBorder="1" applyAlignment="1">
      <alignment horizontal="center" vertical="center"/>
    </xf>
    <xf numFmtId="0" fontId="38" fillId="24" borderId="0" xfId="75" applyFont="1" applyFill="1" applyBorder="1" applyAlignment="1">
      <alignment horizontal="center" vertical="center"/>
    </xf>
    <xf numFmtId="0" fontId="38" fillId="24" borderId="80" xfId="75" applyFont="1" applyFill="1" applyBorder="1" applyAlignment="1">
      <alignment horizontal="center" vertical="center"/>
    </xf>
    <xf numFmtId="0" fontId="34" fillId="24" borderId="81" xfId="75" applyFont="1" applyFill="1" applyBorder="1" applyAlignment="1">
      <alignment horizontal="center" vertical="center" wrapText="1"/>
    </xf>
    <xf numFmtId="0" fontId="34" fillId="24" borderId="64" xfId="75" applyFont="1" applyFill="1" applyBorder="1"/>
    <xf numFmtId="0" fontId="39" fillId="24" borderId="0" xfId="75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80" xfId="0" applyBorder="1" applyAlignment="1">
      <alignment vertical="center"/>
    </xf>
    <xf numFmtId="0" fontId="34" fillId="24" borderId="0" xfId="75" applyFont="1" applyFill="1" applyBorder="1" applyAlignment="1">
      <alignment vertical="center"/>
    </xf>
    <xf numFmtId="0" fontId="34" fillId="24" borderId="0" xfId="75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34" fillId="24" borderId="0" xfId="75" applyFont="1" applyFill="1" applyAlignment="1">
      <alignment vertical="center"/>
    </xf>
    <xf numFmtId="0" fontId="34" fillId="24" borderId="80" xfId="75" applyFont="1" applyFill="1" applyBorder="1" applyAlignment="1">
      <alignment horizontal="left" vertical="center"/>
    </xf>
    <xf numFmtId="0" fontId="35" fillId="24" borderId="100" xfId="75" applyFont="1" applyFill="1" applyBorder="1" applyAlignment="1">
      <alignment horizontal="center" vertical="center" wrapText="1"/>
    </xf>
    <xf numFmtId="0" fontId="35" fillId="24" borderId="101" xfId="75" applyFont="1" applyFill="1" applyBorder="1" applyAlignment="1">
      <alignment horizontal="center" vertical="center" wrapText="1"/>
    </xf>
    <xf numFmtId="0" fontId="35" fillId="24" borderId="102" xfId="75" applyFont="1" applyFill="1" applyBorder="1" applyAlignment="1">
      <alignment horizontal="center" vertical="center" wrapText="1"/>
    </xf>
    <xf numFmtId="0" fontId="35" fillId="24" borderId="108" xfId="75" applyFont="1" applyFill="1" applyBorder="1" applyAlignment="1">
      <alignment horizontal="center" vertical="center" wrapText="1"/>
    </xf>
    <xf numFmtId="0" fontId="35" fillId="24" borderId="106" xfId="75" applyFont="1" applyFill="1" applyBorder="1" applyAlignment="1">
      <alignment horizontal="center" vertical="center" wrapText="1"/>
    </xf>
    <xf numFmtId="0" fontId="35" fillId="24" borderId="107" xfId="75" applyFont="1" applyFill="1" applyBorder="1" applyAlignment="1">
      <alignment horizontal="center" vertical="center" wrapText="1"/>
    </xf>
    <xf numFmtId="0" fontId="35" fillId="24" borderId="122" xfId="75" applyFont="1" applyFill="1" applyBorder="1" applyAlignment="1">
      <alignment horizontal="center" vertical="center" wrapText="1"/>
    </xf>
    <xf numFmtId="0" fontId="35" fillId="24" borderId="92" xfId="75" applyFont="1" applyFill="1" applyBorder="1" applyAlignment="1">
      <alignment horizontal="center" vertical="center" shrinkToFit="1"/>
    </xf>
    <xf numFmtId="0" fontId="35" fillId="24" borderId="93" xfId="75" applyFont="1" applyFill="1" applyBorder="1" applyAlignment="1">
      <alignment horizontal="center" vertical="center" shrinkToFit="1"/>
    </xf>
    <xf numFmtId="0" fontId="35" fillId="24" borderId="94" xfId="75" applyFont="1" applyFill="1" applyBorder="1" applyAlignment="1">
      <alignment horizontal="center" vertical="center" shrinkToFit="1"/>
    </xf>
    <xf numFmtId="0" fontId="35" fillId="25" borderId="92" xfId="75" applyFont="1" applyFill="1" applyBorder="1" applyAlignment="1">
      <alignment horizontal="center" vertical="center" shrinkToFit="1"/>
    </xf>
    <xf numFmtId="0" fontId="35" fillId="25" borderId="93" xfId="75" applyFont="1" applyFill="1" applyBorder="1" applyAlignment="1">
      <alignment horizontal="center" vertical="center" shrinkToFit="1"/>
    </xf>
    <xf numFmtId="0" fontId="35" fillId="25" borderId="95" xfId="75" applyFont="1" applyFill="1" applyBorder="1" applyAlignment="1">
      <alignment horizontal="center" vertical="center" shrinkToFit="1"/>
    </xf>
    <xf numFmtId="0" fontId="35" fillId="25" borderId="92" xfId="75" applyFont="1" applyFill="1" applyBorder="1" applyAlignment="1">
      <alignment horizontal="center" vertical="center" wrapText="1"/>
    </xf>
    <xf numFmtId="0" fontId="35" fillId="25" borderId="93" xfId="75" applyFont="1" applyFill="1" applyBorder="1" applyAlignment="1">
      <alignment horizontal="center" vertical="center" wrapText="1"/>
    </xf>
    <xf numFmtId="0" fontId="35" fillId="25" borderId="95" xfId="75" applyFont="1" applyFill="1" applyBorder="1" applyAlignment="1">
      <alignment horizontal="center" vertical="center" wrapText="1"/>
    </xf>
    <xf numFmtId="0" fontId="54" fillId="24" borderId="0" xfId="75" applyFont="1" applyFill="1" applyAlignment="1">
      <alignment horizontal="center" vertical="center"/>
    </xf>
    <xf numFmtId="0" fontId="35" fillId="24" borderId="92" xfId="75" applyFont="1" applyFill="1" applyBorder="1" applyAlignment="1">
      <alignment horizontal="center" vertical="center" wrapText="1"/>
    </xf>
    <xf numFmtId="0" fontId="35" fillId="24" borderId="93" xfId="75" applyFont="1" applyFill="1" applyBorder="1" applyAlignment="1">
      <alignment horizontal="center" vertical="center" wrapText="1"/>
    </xf>
    <xf numFmtId="0" fontId="35" fillId="24" borderId="94" xfId="75" applyFont="1" applyFill="1" applyBorder="1" applyAlignment="1">
      <alignment horizontal="center" vertical="center" wrapText="1"/>
    </xf>
    <xf numFmtId="0" fontId="35" fillId="0" borderId="92" xfId="75" applyFont="1" applyFill="1" applyBorder="1" applyAlignment="1">
      <alignment horizontal="center" vertical="center" wrapText="1"/>
    </xf>
    <xf numFmtId="0" fontId="35" fillId="0" borderId="93" xfId="75" applyFont="1" applyFill="1" applyBorder="1" applyAlignment="1">
      <alignment horizontal="center" vertical="center" wrapText="1"/>
    </xf>
    <xf numFmtId="0" fontId="35" fillId="0" borderId="95" xfId="75" applyFont="1" applyFill="1" applyBorder="1" applyAlignment="1">
      <alignment horizontal="center" vertical="center" wrapText="1"/>
    </xf>
    <xf numFmtId="0" fontId="45" fillId="24" borderId="0" xfId="75" applyFont="1" applyFill="1" applyAlignment="1">
      <alignment vertical="top"/>
    </xf>
    <xf numFmtId="0" fontId="37" fillId="0" borderId="0" xfId="0" applyFont="1" applyAlignment="1">
      <alignment vertical="top"/>
    </xf>
    <xf numFmtId="0" fontId="37" fillId="0" borderId="115" xfId="0" applyFont="1" applyBorder="1" applyAlignment="1">
      <alignment vertical="top"/>
    </xf>
    <xf numFmtId="0" fontId="4" fillId="0" borderId="64" xfId="1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29" fillId="0" borderId="65" xfId="1" applyFont="1" applyBorder="1" applyAlignment="1">
      <alignment horizontal="right" vertical="top" shrinkToFit="1"/>
    </xf>
    <xf numFmtId="0" fontId="30" fillId="0" borderId="71" xfId="0" applyFont="1" applyBorder="1" applyAlignment="1">
      <alignment horizontal="right" vertical="top" shrinkToFit="1"/>
    </xf>
    <xf numFmtId="49" fontId="29" fillId="0" borderId="69" xfId="1" applyNumberFormat="1" applyFont="1" applyBorder="1" applyAlignment="1">
      <alignment horizontal="left" vertical="top" shrinkToFit="1"/>
    </xf>
    <xf numFmtId="0" fontId="30" fillId="0" borderId="70" xfId="0" applyFont="1" applyBorder="1" applyAlignment="1">
      <alignment horizontal="left" vertical="top" shrinkToFit="1"/>
    </xf>
    <xf numFmtId="49" fontId="4" fillId="0" borderId="69" xfId="1" applyNumberFormat="1" applyFont="1" applyBorder="1" applyAlignment="1">
      <alignment horizontal="right" vertical="center"/>
    </xf>
    <xf numFmtId="0" fontId="0" fillId="0" borderId="70" xfId="0" applyBorder="1" applyAlignment="1">
      <alignment horizontal="right" vertical="center"/>
    </xf>
    <xf numFmtId="49" fontId="4" fillId="0" borderId="64" xfId="1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4" fillId="0" borderId="64" xfId="1" applyNumberFormat="1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49" fontId="31" fillId="0" borderId="64" xfId="1" applyNumberFormat="1" applyFont="1" applyBorder="1" applyAlignment="1">
      <alignment horizontal="center" vertical="center" shrinkToFit="1"/>
    </xf>
    <xf numFmtId="49" fontId="4" fillId="0" borderId="64" xfId="1" applyNumberFormat="1" applyFont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2" xfId="0" applyBorder="1" applyAlignment="1">
      <alignment horizontal="center" vertical="center" shrinkToFit="1"/>
    </xf>
    <xf numFmtId="0" fontId="30" fillId="0" borderId="58" xfId="0" applyFont="1" applyBorder="1" applyAlignment="1">
      <alignment horizontal="right" vertical="top" shrinkToFit="1"/>
    </xf>
    <xf numFmtId="49" fontId="4" fillId="0" borderId="40" xfId="1" applyNumberFormat="1" applyFont="1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49" fontId="4" fillId="0" borderId="56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4" fillId="0" borderId="56" xfId="1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9" fontId="4" fillId="0" borderId="56" xfId="1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49" fontId="29" fillId="0" borderId="40" xfId="1" applyNumberFormat="1" applyFont="1" applyBorder="1" applyAlignment="1">
      <alignment horizontal="left" vertical="top" shrinkToFit="1"/>
    </xf>
    <xf numFmtId="0" fontId="30" fillId="0" borderId="57" xfId="0" applyFont="1" applyBorder="1" applyAlignment="1">
      <alignment horizontal="left" vertical="top" shrinkToFit="1"/>
    </xf>
    <xf numFmtId="49" fontId="4" fillId="0" borderId="0" xfId="1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176" fontId="4" fillId="0" borderId="1" xfId="1" applyNumberFormat="1" applyFont="1" applyBorder="1" applyAlignment="1">
      <alignment horizontal="center" vertical="center"/>
    </xf>
    <xf numFmtId="176" fontId="4" fillId="0" borderId="37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55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9" fillId="0" borderId="60" xfId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6" fillId="0" borderId="0" xfId="1" applyFont="1" applyAlignment="1">
      <alignment horizontal="center" vertical="center"/>
    </xf>
    <xf numFmtId="0" fontId="0" fillId="0" borderId="0" xfId="0">
      <alignment vertical="center"/>
    </xf>
    <xf numFmtId="0" fontId="41" fillId="0" borderId="73" xfId="0" applyFont="1" applyBorder="1" applyAlignment="1">
      <alignment horizontal="right" vertical="center"/>
    </xf>
    <xf numFmtId="0" fontId="30" fillId="0" borderId="73" xfId="0" applyFont="1" applyBorder="1" applyAlignment="1">
      <alignment horizontal="right" vertical="center"/>
    </xf>
    <xf numFmtId="0" fontId="47" fillId="0" borderId="69" xfId="0" applyFont="1" applyBorder="1" applyAlignment="1">
      <alignment horizontal="center" vertical="center" shrinkToFit="1"/>
    </xf>
    <xf numFmtId="0" fontId="47" fillId="0" borderId="64" xfId="0" applyFont="1" applyBorder="1" applyAlignment="1">
      <alignment horizontal="center" vertical="center" shrinkToFit="1"/>
    </xf>
    <xf numFmtId="0" fontId="47" fillId="0" borderId="112" xfId="0" applyFont="1" applyBorder="1" applyAlignment="1">
      <alignment horizontal="center" vertical="center" shrinkToFit="1"/>
    </xf>
    <xf numFmtId="0" fontId="47" fillId="0" borderId="72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47" fillId="0" borderId="75" xfId="0" applyFont="1" applyBorder="1" applyAlignment="1">
      <alignment horizontal="center" vertical="center" shrinkToFit="1"/>
    </xf>
    <xf numFmtId="0" fontId="47" fillId="0" borderId="70" xfId="0" applyFont="1" applyBorder="1" applyAlignment="1">
      <alignment horizontal="center" vertical="center" shrinkToFit="1"/>
    </xf>
    <xf numFmtId="0" fontId="47" fillId="0" borderId="39" xfId="0" applyFont="1" applyBorder="1" applyAlignment="1">
      <alignment horizontal="center" vertical="center" shrinkToFit="1"/>
    </xf>
    <xf numFmtId="0" fontId="47" fillId="0" borderId="66" xfId="0" applyFont="1" applyBorder="1" applyAlignment="1">
      <alignment horizontal="center" vertical="center" shrinkToFit="1"/>
    </xf>
    <xf numFmtId="0" fontId="48" fillId="0" borderId="75" xfId="0" applyFont="1" applyBorder="1" applyAlignment="1">
      <alignment horizontal="right" vertical="center"/>
    </xf>
    <xf numFmtId="0" fontId="49" fillId="0" borderId="75" xfId="0" applyFont="1" applyBorder="1" applyAlignment="1">
      <alignment horizontal="right" vertical="center"/>
    </xf>
    <xf numFmtId="0" fontId="55" fillId="0" borderId="69" xfId="0" applyFont="1" applyBorder="1" applyAlignment="1">
      <alignment horizontal="center" vertical="center" shrinkToFit="1"/>
    </xf>
    <xf numFmtId="0" fontId="55" fillId="0" borderId="64" xfId="0" applyFont="1" applyBorder="1" applyAlignment="1">
      <alignment horizontal="center" vertical="center" shrinkToFit="1"/>
    </xf>
    <xf numFmtId="0" fontId="55" fillId="0" borderId="112" xfId="0" applyFont="1" applyBorder="1" applyAlignment="1">
      <alignment horizontal="center" vertical="center" shrinkToFit="1"/>
    </xf>
    <xf numFmtId="0" fontId="55" fillId="0" borderId="72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 shrinkToFit="1"/>
    </xf>
    <xf numFmtId="0" fontId="55" fillId="0" borderId="75" xfId="0" applyFont="1" applyBorder="1" applyAlignment="1">
      <alignment horizontal="center" vertical="center" shrinkToFit="1"/>
    </xf>
    <xf numFmtId="0" fontId="55" fillId="0" borderId="70" xfId="0" applyFont="1" applyBorder="1" applyAlignment="1">
      <alignment horizontal="center" vertical="center" shrinkToFit="1"/>
    </xf>
    <xf numFmtId="0" fontId="55" fillId="0" borderId="39" xfId="0" applyFont="1" applyBorder="1" applyAlignment="1">
      <alignment horizontal="center" vertical="center" shrinkToFit="1"/>
    </xf>
    <xf numFmtId="0" fontId="55" fillId="0" borderId="66" xfId="0" applyFont="1" applyBorder="1" applyAlignment="1">
      <alignment horizontal="center" vertical="center" shrinkToFit="1"/>
    </xf>
    <xf numFmtId="0" fontId="41" fillId="0" borderId="73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9" xfId="0" applyBorder="1" applyAlignment="1">
      <alignment horizontal="left"/>
    </xf>
    <xf numFmtId="0" fontId="41" fillId="0" borderId="74" xfId="0" applyFont="1" applyBorder="1" applyAlignment="1">
      <alignment horizontal="left" vertical="center"/>
    </xf>
    <xf numFmtId="0" fontId="30" fillId="0" borderId="74" xfId="0" applyFont="1" applyBorder="1" applyAlignment="1">
      <alignment horizontal="left" vertical="center"/>
    </xf>
    <xf numFmtId="0" fontId="50" fillId="0" borderId="0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51" fillId="0" borderId="39" xfId="0" applyFont="1" applyBorder="1" applyAlignment="1">
      <alignment horizontal="left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9" fontId="4" fillId="0" borderId="72" xfId="1" applyNumberFormat="1" applyFont="1" applyBorder="1" applyAlignment="1">
      <alignment horizontal="right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left" vertical="center"/>
    </xf>
    <xf numFmtId="49" fontId="31" fillId="0" borderId="0" xfId="1" applyNumberFormat="1" applyFont="1" applyBorder="1" applyAlignment="1">
      <alignment horizontal="center" vertical="center" shrinkToFit="1"/>
    </xf>
    <xf numFmtId="20" fontId="32" fillId="24" borderId="0" xfId="0" applyNumberFormat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20" fontId="32" fillId="24" borderId="0" xfId="0" applyNumberFormat="1" applyFont="1" applyFill="1" applyAlignment="1">
      <alignment horizontal="left" vertical="center"/>
    </xf>
    <xf numFmtId="49" fontId="4" fillId="0" borderId="0" xfId="1" applyNumberFormat="1" applyFont="1" applyBorder="1" applyAlignment="1">
      <alignment horizontal="right" vertical="center"/>
    </xf>
    <xf numFmtId="0" fontId="29" fillId="0" borderId="73" xfId="1" applyFont="1" applyBorder="1" applyAlignment="1">
      <alignment horizontal="right" vertical="top" shrinkToFit="1"/>
    </xf>
    <xf numFmtId="49" fontId="29" fillId="0" borderId="72" xfId="1" applyNumberFormat="1" applyFont="1" applyBorder="1" applyAlignment="1">
      <alignment horizontal="left" vertical="top" shrinkToFit="1"/>
    </xf>
    <xf numFmtId="0" fontId="4" fillId="0" borderId="0" xfId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0" fillId="0" borderId="73" xfId="0" applyFont="1" applyBorder="1" applyAlignment="1">
      <alignment horizontal="right" vertical="top" shrinkToFit="1"/>
    </xf>
    <xf numFmtId="0" fontId="30" fillId="0" borderId="72" xfId="0" applyFont="1" applyBorder="1" applyAlignment="1">
      <alignment horizontal="left" vertical="top" shrinkToFit="1"/>
    </xf>
    <xf numFmtId="0" fontId="4" fillId="0" borderId="61" xfId="1" applyFont="1" applyBorder="1" applyAlignment="1">
      <alignment horizontal="center" vertical="center" shrinkToFit="1"/>
    </xf>
    <xf numFmtId="0" fontId="36" fillId="0" borderId="62" xfId="0" applyFont="1" applyBorder="1" applyAlignment="1">
      <alignment horizontal="center" vertical="center" shrinkToFit="1"/>
    </xf>
    <xf numFmtId="0" fontId="0" fillId="0" borderId="7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67" xfId="1" applyFont="1" applyBorder="1" applyAlignment="1">
      <alignment horizontal="center" vertical="center" shrinkToFit="1"/>
    </xf>
    <xf numFmtId="0" fontId="36" fillId="0" borderId="74" xfId="0" applyFont="1" applyBorder="1" applyAlignment="1">
      <alignment horizontal="center" vertical="center" shrinkToFit="1"/>
    </xf>
    <xf numFmtId="0" fontId="4" fillId="0" borderId="74" xfId="1" applyFont="1" applyBorder="1" applyAlignment="1">
      <alignment horizontal="center" vertical="center" shrinkToFit="1"/>
    </xf>
    <xf numFmtId="0" fontId="36" fillId="0" borderId="68" xfId="0" applyFont="1" applyBorder="1" applyAlignment="1">
      <alignment horizontal="center" vertical="center" shrinkToFit="1"/>
    </xf>
    <xf numFmtId="0" fontId="29" fillId="0" borderId="112" xfId="1" applyFont="1" applyBorder="1" applyAlignment="1">
      <alignment horizontal="right" vertical="top" shrinkToFit="1"/>
    </xf>
    <xf numFmtId="0" fontId="0" fillId="0" borderId="75" xfId="0" applyBorder="1" applyAlignment="1">
      <alignment horizontal="right" vertical="top" shrinkToFit="1"/>
    </xf>
    <xf numFmtId="0" fontId="29" fillId="0" borderId="75" xfId="1" applyFont="1" applyBorder="1" applyAlignment="1">
      <alignment horizontal="right" vertical="top" shrinkToFit="1"/>
    </xf>
    <xf numFmtId="0" fontId="0" fillId="0" borderId="66" xfId="0" applyBorder="1" applyAlignment="1">
      <alignment horizontal="right" vertical="top" shrinkToFit="1"/>
    </xf>
  </cellXfs>
  <cellStyles count="336">
    <cellStyle name="20% - アクセント 1 2" xfId="2" xr:uid="{00000000-0005-0000-0000-000000000000}"/>
    <cellStyle name="20% - アクセント 1 2 2" xfId="3" xr:uid="{00000000-0005-0000-0000-000001000000}"/>
    <cellStyle name="20% - アクセント 1 2_ｼﾞｭﾆｱＵ-11ｻｯｶｰﾘｰｸﾞ" xfId="4" xr:uid="{00000000-0005-0000-0000-000002000000}"/>
    <cellStyle name="20% - アクセント 2 2" xfId="5" xr:uid="{00000000-0005-0000-0000-000003000000}"/>
    <cellStyle name="20% - アクセント 2 2 2" xfId="6" xr:uid="{00000000-0005-0000-0000-000004000000}"/>
    <cellStyle name="20% - アクセント 2 2_ｼﾞｭﾆｱＵ-11ｻｯｶｰﾘｰｸﾞ" xfId="7" xr:uid="{00000000-0005-0000-0000-000005000000}"/>
    <cellStyle name="20% - アクセント 3 2" xfId="8" xr:uid="{00000000-0005-0000-0000-000006000000}"/>
    <cellStyle name="20% - アクセント 3 2 2" xfId="9" xr:uid="{00000000-0005-0000-0000-000007000000}"/>
    <cellStyle name="20% - アクセント 3 2_ｼﾞｭﾆｱＵ-11ｻｯｶｰﾘｰｸﾞ" xfId="10" xr:uid="{00000000-0005-0000-0000-000008000000}"/>
    <cellStyle name="20% - アクセント 4 2" xfId="11" xr:uid="{00000000-0005-0000-0000-000009000000}"/>
    <cellStyle name="20% - アクセント 4 2 2" xfId="12" xr:uid="{00000000-0005-0000-0000-00000A000000}"/>
    <cellStyle name="20% - アクセント 4 2_ｼﾞｭﾆｱＵ-11ｻｯｶｰﾘｰｸﾞ" xfId="13" xr:uid="{00000000-0005-0000-0000-00000B000000}"/>
    <cellStyle name="20% - アクセント 5 2" xfId="14" xr:uid="{00000000-0005-0000-0000-00000C000000}"/>
    <cellStyle name="20% - アクセント 5 2 2" xfId="15" xr:uid="{00000000-0005-0000-0000-00000D000000}"/>
    <cellStyle name="20% - アクセント 5 2_ｼﾞｭﾆｱＵ-11ｻｯｶｰﾘｰｸﾞ" xfId="16" xr:uid="{00000000-0005-0000-0000-00000E000000}"/>
    <cellStyle name="20% - アクセント 6 2" xfId="17" xr:uid="{00000000-0005-0000-0000-00000F000000}"/>
    <cellStyle name="20% - アクセント 6 2 2" xfId="18" xr:uid="{00000000-0005-0000-0000-000010000000}"/>
    <cellStyle name="20% - アクセント 6 2_ｼﾞｭﾆｱＵ-11ｻｯｶｰﾘｰｸﾞ" xfId="19" xr:uid="{00000000-0005-0000-0000-000011000000}"/>
    <cellStyle name="40% - アクセント 1 2" xfId="20" xr:uid="{00000000-0005-0000-0000-000012000000}"/>
    <cellStyle name="40% - アクセント 1 2 2" xfId="21" xr:uid="{00000000-0005-0000-0000-000013000000}"/>
    <cellStyle name="40% - アクセント 1 2_ｼﾞｭﾆｱＵ-11ｻｯｶｰﾘｰｸﾞ" xfId="22" xr:uid="{00000000-0005-0000-0000-000014000000}"/>
    <cellStyle name="40% - アクセント 2 2" xfId="23" xr:uid="{00000000-0005-0000-0000-000015000000}"/>
    <cellStyle name="40% - アクセント 2 2 2" xfId="24" xr:uid="{00000000-0005-0000-0000-000016000000}"/>
    <cellStyle name="40% - アクセント 2 2_ｼﾞｭﾆｱＵ-11ｻｯｶｰﾘｰｸﾞ" xfId="25" xr:uid="{00000000-0005-0000-0000-000017000000}"/>
    <cellStyle name="40% - アクセント 3 2" xfId="26" xr:uid="{00000000-0005-0000-0000-000018000000}"/>
    <cellStyle name="40% - アクセント 3 2 2" xfId="27" xr:uid="{00000000-0005-0000-0000-000019000000}"/>
    <cellStyle name="40% - アクセント 3 2_ｼﾞｭﾆｱＵ-11ｻｯｶｰﾘｰｸﾞ" xfId="28" xr:uid="{00000000-0005-0000-0000-00001A000000}"/>
    <cellStyle name="40% - アクセント 4 2" xfId="29" xr:uid="{00000000-0005-0000-0000-00001B000000}"/>
    <cellStyle name="40% - アクセント 4 2 2" xfId="30" xr:uid="{00000000-0005-0000-0000-00001C000000}"/>
    <cellStyle name="40% - アクセント 4 2_ｼﾞｭﾆｱＵ-11ｻｯｶｰﾘｰｸﾞ" xfId="31" xr:uid="{00000000-0005-0000-0000-00001D000000}"/>
    <cellStyle name="40% - アクセント 5 2" xfId="32" xr:uid="{00000000-0005-0000-0000-00001E000000}"/>
    <cellStyle name="40% - アクセント 5 2 2" xfId="33" xr:uid="{00000000-0005-0000-0000-00001F000000}"/>
    <cellStyle name="40% - アクセント 5 2_ｼﾞｭﾆｱＵ-11ｻｯｶｰﾘｰｸﾞ" xfId="34" xr:uid="{00000000-0005-0000-0000-000020000000}"/>
    <cellStyle name="40% - アクセント 6 2" xfId="35" xr:uid="{00000000-0005-0000-0000-000021000000}"/>
    <cellStyle name="40% - アクセント 6 2 2" xfId="36" xr:uid="{00000000-0005-0000-0000-000022000000}"/>
    <cellStyle name="40% - アクセント 6 2_ｼﾞｭﾆｱＵ-11ｻｯｶｰﾘｰｸﾞ" xfId="37" xr:uid="{00000000-0005-0000-0000-000023000000}"/>
    <cellStyle name="60% - アクセント 1 2" xfId="38" xr:uid="{00000000-0005-0000-0000-000024000000}"/>
    <cellStyle name="60% - アクセント 2 2" xfId="39" xr:uid="{00000000-0005-0000-0000-000025000000}"/>
    <cellStyle name="60% - アクセント 3 2" xfId="40" xr:uid="{00000000-0005-0000-0000-000026000000}"/>
    <cellStyle name="60% - アクセント 4 2" xfId="41" xr:uid="{00000000-0005-0000-0000-000027000000}"/>
    <cellStyle name="60% - アクセント 5 2" xfId="42" xr:uid="{00000000-0005-0000-0000-000028000000}"/>
    <cellStyle name="60% - アクセント 6 2" xfId="43" xr:uid="{00000000-0005-0000-0000-000029000000}"/>
    <cellStyle name="Hyperlink" xfId="126" xr:uid="{00000000-0005-0000-0000-00002A000000}"/>
    <cellStyle name="アクセント 1 2" xfId="44" xr:uid="{00000000-0005-0000-0000-00002B000000}"/>
    <cellStyle name="アクセント 2 2" xfId="45" xr:uid="{00000000-0005-0000-0000-00002C000000}"/>
    <cellStyle name="アクセント 3 2" xfId="46" xr:uid="{00000000-0005-0000-0000-00002D000000}"/>
    <cellStyle name="アクセント 4 2" xfId="47" xr:uid="{00000000-0005-0000-0000-00002E000000}"/>
    <cellStyle name="アクセント 5 2" xfId="48" xr:uid="{00000000-0005-0000-0000-00002F000000}"/>
    <cellStyle name="アクセント 6 2" xfId="49" xr:uid="{00000000-0005-0000-0000-000030000000}"/>
    <cellStyle name="タイトル 2" xfId="50" xr:uid="{00000000-0005-0000-0000-000031000000}"/>
    <cellStyle name="チェック セル 2" xfId="51" xr:uid="{00000000-0005-0000-0000-000032000000}"/>
    <cellStyle name="どちらでもない 2" xfId="52" xr:uid="{00000000-0005-0000-0000-000033000000}"/>
    <cellStyle name="ハイパーリンク 2" xfId="125" xr:uid="{00000000-0005-0000-0000-000034000000}"/>
    <cellStyle name="メモ 2" xfId="53" xr:uid="{00000000-0005-0000-0000-000035000000}"/>
    <cellStyle name="メモ 2 10" xfId="127" xr:uid="{00000000-0005-0000-0000-000036000000}"/>
    <cellStyle name="メモ 2 10 2" xfId="279" xr:uid="{00000000-0005-0000-0000-000037000000}"/>
    <cellStyle name="メモ 2 2" xfId="54" xr:uid="{00000000-0005-0000-0000-000038000000}"/>
    <cellStyle name="メモ 2 2 2" xfId="55" xr:uid="{00000000-0005-0000-0000-000039000000}"/>
    <cellStyle name="メモ 2 2 2 2" xfId="93" xr:uid="{00000000-0005-0000-0000-00003A000000}"/>
    <cellStyle name="メモ 2 2 2 2 2" xfId="130" xr:uid="{00000000-0005-0000-0000-00003B000000}"/>
    <cellStyle name="メモ 2 2 2 2 2 2" xfId="305" xr:uid="{00000000-0005-0000-0000-00003C000000}"/>
    <cellStyle name="メモ 2 2 2 2 3" xfId="200" xr:uid="{00000000-0005-0000-0000-00003D000000}"/>
    <cellStyle name="メモ 2 2 2 2 4" xfId="248" xr:uid="{00000000-0005-0000-0000-00003E000000}"/>
    <cellStyle name="メモ 2 2 2 3" xfId="84" xr:uid="{00000000-0005-0000-0000-00003F000000}"/>
    <cellStyle name="メモ 2 2 2 3 2" xfId="131" xr:uid="{00000000-0005-0000-0000-000040000000}"/>
    <cellStyle name="メモ 2 2 2 3 2 2" xfId="296" xr:uid="{00000000-0005-0000-0000-000041000000}"/>
    <cellStyle name="メモ 2 2 2 3 3" xfId="191" xr:uid="{00000000-0005-0000-0000-000042000000}"/>
    <cellStyle name="メモ 2 2 2 3 4" xfId="239" xr:uid="{00000000-0005-0000-0000-000043000000}"/>
    <cellStyle name="メモ 2 2 2 4" xfId="79" xr:uid="{00000000-0005-0000-0000-000044000000}"/>
    <cellStyle name="メモ 2 2 2 4 2" xfId="132" xr:uid="{00000000-0005-0000-0000-000045000000}"/>
    <cellStyle name="メモ 2 2 2 4 2 2" xfId="291" xr:uid="{00000000-0005-0000-0000-000046000000}"/>
    <cellStyle name="メモ 2 2 2 4 3" xfId="186" xr:uid="{00000000-0005-0000-0000-000047000000}"/>
    <cellStyle name="メモ 2 2 2 4 4" xfId="234" xr:uid="{00000000-0005-0000-0000-000048000000}"/>
    <cellStyle name="メモ 2 2 2 5" xfId="102" xr:uid="{00000000-0005-0000-0000-000049000000}"/>
    <cellStyle name="メモ 2 2 2 5 2" xfId="133" xr:uid="{00000000-0005-0000-0000-00004A000000}"/>
    <cellStyle name="メモ 2 2 2 5 2 2" xfId="314" xr:uid="{00000000-0005-0000-0000-00004B000000}"/>
    <cellStyle name="メモ 2 2 2 5 3" xfId="209" xr:uid="{00000000-0005-0000-0000-00004C000000}"/>
    <cellStyle name="メモ 2 2 2 5 4" xfId="257" xr:uid="{00000000-0005-0000-0000-00004D000000}"/>
    <cellStyle name="メモ 2 2 2 6" xfId="110" xr:uid="{00000000-0005-0000-0000-00004E000000}"/>
    <cellStyle name="メモ 2 2 2 6 2" xfId="134" xr:uid="{00000000-0005-0000-0000-00004F000000}"/>
    <cellStyle name="メモ 2 2 2 6 2 2" xfId="322" xr:uid="{00000000-0005-0000-0000-000050000000}"/>
    <cellStyle name="メモ 2 2 2 6 3" xfId="217" xr:uid="{00000000-0005-0000-0000-000051000000}"/>
    <cellStyle name="メモ 2 2 2 6 4" xfId="265" xr:uid="{00000000-0005-0000-0000-000052000000}"/>
    <cellStyle name="メモ 2 2 2 7" xfId="118" xr:uid="{00000000-0005-0000-0000-000053000000}"/>
    <cellStyle name="メモ 2 2 2 7 2" xfId="135" xr:uid="{00000000-0005-0000-0000-000054000000}"/>
    <cellStyle name="メモ 2 2 2 7 2 2" xfId="330" xr:uid="{00000000-0005-0000-0000-000055000000}"/>
    <cellStyle name="メモ 2 2 2 7 3" xfId="225" xr:uid="{00000000-0005-0000-0000-000056000000}"/>
    <cellStyle name="メモ 2 2 2 7 4" xfId="273" xr:uid="{00000000-0005-0000-0000-000057000000}"/>
    <cellStyle name="メモ 2 2 2 8" xfId="129" xr:uid="{00000000-0005-0000-0000-000058000000}"/>
    <cellStyle name="メモ 2 2 2 8 2" xfId="281" xr:uid="{00000000-0005-0000-0000-000059000000}"/>
    <cellStyle name="メモ 2 2 3" xfId="92" xr:uid="{00000000-0005-0000-0000-00005A000000}"/>
    <cellStyle name="メモ 2 2 3 2" xfId="136" xr:uid="{00000000-0005-0000-0000-00005B000000}"/>
    <cellStyle name="メモ 2 2 3 2 2" xfId="304" xr:uid="{00000000-0005-0000-0000-00005C000000}"/>
    <cellStyle name="メモ 2 2 3 3" xfId="199" xr:uid="{00000000-0005-0000-0000-00005D000000}"/>
    <cellStyle name="メモ 2 2 3 4" xfId="247" xr:uid="{00000000-0005-0000-0000-00005E000000}"/>
    <cellStyle name="メモ 2 2 4" xfId="83" xr:uid="{00000000-0005-0000-0000-00005F000000}"/>
    <cellStyle name="メモ 2 2 4 2" xfId="137" xr:uid="{00000000-0005-0000-0000-000060000000}"/>
    <cellStyle name="メモ 2 2 4 2 2" xfId="295" xr:uid="{00000000-0005-0000-0000-000061000000}"/>
    <cellStyle name="メモ 2 2 4 3" xfId="190" xr:uid="{00000000-0005-0000-0000-000062000000}"/>
    <cellStyle name="メモ 2 2 4 4" xfId="238" xr:uid="{00000000-0005-0000-0000-000063000000}"/>
    <cellStyle name="メモ 2 2 5" xfId="78" xr:uid="{00000000-0005-0000-0000-000064000000}"/>
    <cellStyle name="メモ 2 2 5 2" xfId="138" xr:uid="{00000000-0005-0000-0000-000065000000}"/>
    <cellStyle name="メモ 2 2 5 2 2" xfId="290" xr:uid="{00000000-0005-0000-0000-000066000000}"/>
    <cellStyle name="メモ 2 2 5 3" xfId="185" xr:uid="{00000000-0005-0000-0000-000067000000}"/>
    <cellStyle name="メモ 2 2 5 4" xfId="233" xr:uid="{00000000-0005-0000-0000-000068000000}"/>
    <cellStyle name="メモ 2 2 6" xfId="101" xr:uid="{00000000-0005-0000-0000-000069000000}"/>
    <cellStyle name="メモ 2 2 6 2" xfId="139" xr:uid="{00000000-0005-0000-0000-00006A000000}"/>
    <cellStyle name="メモ 2 2 6 2 2" xfId="313" xr:uid="{00000000-0005-0000-0000-00006B000000}"/>
    <cellStyle name="メモ 2 2 6 3" xfId="208" xr:uid="{00000000-0005-0000-0000-00006C000000}"/>
    <cellStyle name="メモ 2 2 6 4" xfId="256" xr:uid="{00000000-0005-0000-0000-00006D000000}"/>
    <cellStyle name="メモ 2 2 7" xfId="109" xr:uid="{00000000-0005-0000-0000-00006E000000}"/>
    <cellStyle name="メモ 2 2 7 2" xfId="140" xr:uid="{00000000-0005-0000-0000-00006F000000}"/>
    <cellStyle name="メモ 2 2 7 2 2" xfId="321" xr:uid="{00000000-0005-0000-0000-000070000000}"/>
    <cellStyle name="メモ 2 2 7 3" xfId="216" xr:uid="{00000000-0005-0000-0000-000071000000}"/>
    <cellStyle name="メモ 2 2 7 4" xfId="264" xr:uid="{00000000-0005-0000-0000-000072000000}"/>
    <cellStyle name="メモ 2 2 8" xfId="117" xr:uid="{00000000-0005-0000-0000-000073000000}"/>
    <cellStyle name="メモ 2 2 8 2" xfId="141" xr:uid="{00000000-0005-0000-0000-000074000000}"/>
    <cellStyle name="メモ 2 2 8 2 2" xfId="329" xr:uid="{00000000-0005-0000-0000-000075000000}"/>
    <cellStyle name="メモ 2 2 8 3" xfId="224" xr:uid="{00000000-0005-0000-0000-000076000000}"/>
    <cellStyle name="メモ 2 2 8 4" xfId="272" xr:uid="{00000000-0005-0000-0000-000077000000}"/>
    <cellStyle name="メモ 2 2 9" xfId="128" xr:uid="{00000000-0005-0000-0000-000078000000}"/>
    <cellStyle name="メモ 2 2 9 2" xfId="280" xr:uid="{00000000-0005-0000-0000-000079000000}"/>
    <cellStyle name="メモ 2 3" xfId="56" xr:uid="{00000000-0005-0000-0000-00007A000000}"/>
    <cellStyle name="メモ 2 3 2" xfId="94" xr:uid="{00000000-0005-0000-0000-00007B000000}"/>
    <cellStyle name="メモ 2 3 2 2" xfId="143" xr:uid="{00000000-0005-0000-0000-00007C000000}"/>
    <cellStyle name="メモ 2 3 2 2 2" xfId="306" xr:uid="{00000000-0005-0000-0000-00007D000000}"/>
    <cellStyle name="メモ 2 3 2 3" xfId="201" xr:uid="{00000000-0005-0000-0000-00007E000000}"/>
    <cellStyle name="メモ 2 3 2 4" xfId="249" xr:uid="{00000000-0005-0000-0000-00007F000000}"/>
    <cellStyle name="メモ 2 3 3" xfId="85" xr:uid="{00000000-0005-0000-0000-000080000000}"/>
    <cellStyle name="メモ 2 3 3 2" xfId="144" xr:uid="{00000000-0005-0000-0000-000081000000}"/>
    <cellStyle name="メモ 2 3 3 2 2" xfId="297" xr:uid="{00000000-0005-0000-0000-000082000000}"/>
    <cellStyle name="メモ 2 3 3 3" xfId="192" xr:uid="{00000000-0005-0000-0000-000083000000}"/>
    <cellStyle name="メモ 2 3 3 4" xfId="240" xr:uid="{00000000-0005-0000-0000-000084000000}"/>
    <cellStyle name="メモ 2 3 4" xfId="80" xr:uid="{00000000-0005-0000-0000-000085000000}"/>
    <cellStyle name="メモ 2 3 4 2" xfId="145" xr:uid="{00000000-0005-0000-0000-000086000000}"/>
    <cellStyle name="メモ 2 3 4 2 2" xfId="292" xr:uid="{00000000-0005-0000-0000-000087000000}"/>
    <cellStyle name="メモ 2 3 4 3" xfId="187" xr:uid="{00000000-0005-0000-0000-000088000000}"/>
    <cellStyle name="メモ 2 3 4 4" xfId="235" xr:uid="{00000000-0005-0000-0000-000089000000}"/>
    <cellStyle name="メモ 2 3 5" xfId="103" xr:uid="{00000000-0005-0000-0000-00008A000000}"/>
    <cellStyle name="メモ 2 3 5 2" xfId="146" xr:uid="{00000000-0005-0000-0000-00008B000000}"/>
    <cellStyle name="メモ 2 3 5 2 2" xfId="315" xr:uid="{00000000-0005-0000-0000-00008C000000}"/>
    <cellStyle name="メモ 2 3 5 3" xfId="210" xr:uid="{00000000-0005-0000-0000-00008D000000}"/>
    <cellStyle name="メモ 2 3 5 4" xfId="258" xr:uid="{00000000-0005-0000-0000-00008E000000}"/>
    <cellStyle name="メモ 2 3 6" xfId="111" xr:uid="{00000000-0005-0000-0000-00008F000000}"/>
    <cellStyle name="メモ 2 3 6 2" xfId="147" xr:uid="{00000000-0005-0000-0000-000090000000}"/>
    <cellStyle name="メモ 2 3 6 2 2" xfId="323" xr:uid="{00000000-0005-0000-0000-000091000000}"/>
    <cellStyle name="メモ 2 3 6 3" xfId="218" xr:uid="{00000000-0005-0000-0000-000092000000}"/>
    <cellStyle name="メモ 2 3 6 4" xfId="266" xr:uid="{00000000-0005-0000-0000-000093000000}"/>
    <cellStyle name="メモ 2 3 7" xfId="119" xr:uid="{00000000-0005-0000-0000-000094000000}"/>
    <cellStyle name="メモ 2 3 7 2" xfId="148" xr:uid="{00000000-0005-0000-0000-000095000000}"/>
    <cellStyle name="メモ 2 3 7 2 2" xfId="331" xr:uid="{00000000-0005-0000-0000-000096000000}"/>
    <cellStyle name="メモ 2 3 7 3" xfId="226" xr:uid="{00000000-0005-0000-0000-000097000000}"/>
    <cellStyle name="メモ 2 3 7 4" xfId="274" xr:uid="{00000000-0005-0000-0000-000098000000}"/>
    <cellStyle name="メモ 2 3 8" xfId="142" xr:uid="{00000000-0005-0000-0000-000099000000}"/>
    <cellStyle name="メモ 2 3 8 2" xfId="282" xr:uid="{00000000-0005-0000-0000-00009A000000}"/>
    <cellStyle name="メモ 2 4" xfId="91" xr:uid="{00000000-0005-0000-0000-00009B000000}"/>
    <cellStyle name="メモ 2 4 2" xfId="149" xr:uid="{00000000-0005-0000-0000-00009C000000}"/>
    <cellStyle name="メモ 2 4 2 2" xfId="303" xr:uid="{00000000-0005-0000-0000-00009D000000}"/>
    <cellStyle name="メモ 2 4 3" xfId="198" xr:uid="{00000000-0005-0000-0000-00009E000000}"/>
    <cellStyle name="メモ 2 4 4" xfId="246" xr:uid="{00000000-0005-0000-0000-00009F000000}"/>
    <cellStyle name="メモ 2 5" xfId="82" xr:uid="{00000000-0005-0000-0000-0000A0000000}"/>
    <cellStyle name="メモ 2 5 2" xfId="150" xr:uid="{00000000-0005-0000-0000-0000A1000000}"/>
    <cellStyle name="メモ 2 5 2 2" xfId="294" xr:uid="{00000000-0005-0000-0000-0000A2000000}"/>
    <cellStyle name="メモ 2 5 3" xfId="189" xr:uid="{00000000-0005-0000-0000-0000A3000000}"/>
    <cellStyle name="メモ 2 5 4" xfId="237" xr:uid="{00000000-0005-0000-0000-0000A4000000}"/>
    <cellStyle name="メモ 2 6" xfId="77" xr:uid="{00000000-0005-0000-0000-0000A5000000}"/>
    <cellStyle name="メモ 2 6 2" xfId="151" xr:uid="{00000000-0005-0000-0000-0000A6000000}"/>
    <cellStyle name="メモ 2 6 2 2" xfId="289" xr:uid="{00000000-0005-0000-0000-0000A7000000}"/>
    <cellStyle name="メモ 2 6 3" xfId="184" xr:uid="{00000000-0005-0000-0000-0000A8000000}"/>
    <cellStyle name="メモ 2 6 4" xfId="232" xr:uid="{00000000-0005-0000-0000-0000A9000000}"/>
    <cellStyle name="メモ 2 7" xfId="100" xr:uid="{00000000-0005-0000-0000-0000AA000000}"/>
    <cellStyle name="メモ 2 7 2" xfId="152" xr:uid="{00000000-0005-0000-0000-0000AB000000}"/>
    <cellStyle name="メモ 2 7 2 2" xfId="312" xr:uid="{00000000-0005-0000-0000-0000AC000000}"/>
    <cellStyle name="メモ 2 7 3" xfId="207" xr:uid="{00000000-0005-0000-0000-0000AD000000}"/>
    <cellStyle name="メモ 2 7 4" xfId="255" xr:uid="{00000000-0005-0000-0000-0000AE000000}"/>
    <cellStyle name="メモ 2 8" xfId="108" xr:uid="{00000000-0005-0000-0000-0000AF000000}"/>
    <cellStyle name="メモ 2 8 2" xfId="153" xr:uid="{00000000-0005-0000-0000-0000B0000000}"/>
    <cellStyle name="メモ 2 8 2 2" xfId="320" xr:uid="{00000000-0005-0000-0000-0000B1000000}"/>
    <cellStyle name="メモ 2 8 3" xfId="215" xr:uid="{00000000-0005-0000-0000-0000B2000000}"/>
    <cellStyle name="メモ 2 8 4" xfId="263" xr:uid="{00000000-0005-0000-0000-0000B3000000}"/>
    <cellStyle name="メモ 2 9" xfId="116" xr:uid="{00000000-0005-0000-0000-0000B4000000}"/>
    <cellStyle name="メモ 2 9 2" xfId="154" xr:uid="{00000000-0005-0000-0000-0000B5000000}"/>
    <cellStyle name="メモ 2 9 2 2" xfId="328" xr:uid="{00000000-0005-0000-0000-0000B6000000}"/>
    <cellStyle name="メモ 2 9 3" xfId="223" xr:uid="{00000000-0005-0000-0000-0000B7000000}"/>
    <cellStyle name="メモ 2 9 4" xfId="271" xr:uid="{00000000-0005-0000-0000-0000B8000000}"/>
    <cellStyle name="リンク セル 2" xfId="57" xr:uid="{00000000-0005-0000-0000-0000B9000000}"/>
    <cellStyle name="悪い 2" xfId="58" xr:uid="{00000000-0005-0000-0000-0000BA000000}"/>
    <cellStyle name="計算 2" xfId="59" xr:uid="{00000000-0005-0000-0000-0000BB000000}"/>
    <cellStyle name="計算 2 2" xfId="96" xr:uid="{00000000-0005-0000-0000-0000BC000000}"/>
    <cellStyle name="計算 2 2 2" xfId="156" xr:uid="{00000000-0005-0000-0000-0000BD000000}"/>
    <cellStyle name="計算 2 2 2 2" xfId="308" xr:uid="{00000000-0005-0000-0000-0000BE000000}"/>
    <cellStyle name="計算 2 2 3" xfId="203" xr:uid="{00000000-0005-0000-0000-0000BF000000}"/>
    <cellStyle name="計算 2 2 4" xfId="251" xr:uid="{00000000-0005-0000-0000-0000C0000000}"/>
    <cellStyle name="計算 2 3" xfId="86" xr:uid="{00000000-0005-0000-0000-0000C1000000}"/>
    <cellStyle name="計算 2 3 2" xfId="157" xr:uid="{00000000-0005-0000-0000-0000C2000000}"/>
    <cellStyle name="計算 2 3 2 2" xfId="298" xr:uid="{00000000-0005-0000-0000-0000C3000000}"/>
    <cellStyle name="計算 2 3 3" xfId="193" xr:uid="{00000000-0005-0000-0000-0000C4000000}"/>
    <cellStyle name="計算 2 3 4" xfId="241" xr:uid="{00000000-0005-0000-0000-0000C5000000}"/>
    <cellStyle name="計算 2 4" xfId="81" xr:uid="{00000000-0005-0000-0000-0000C6000000}"/>
    <cellStyle name="計算 2 4 2" xfId="158" xr:uid="{00000000-0005-0000-0000-0000C7000000}"/>
    <cellStyle name="計算 2 4 2 2" xfId="293" xr:uid="{00000000-0005-0000-0000-0000C8000000}"/>
    <cellStyle name="計算 2 4 3" xfId="188" xr:uid="{00000000-0005-0000-0000-0000C9000000}"/>
    <cellStyle name="計算 2 4 4" xfId="236" xr:uid="{00000000-0005-0000-0000-0000CA000000}"/>
    <cellStyle name="計算 2 5" xfId="104" xr:uid="{00000000-0005-0000-0000-0000CB000000}"/>
    <cellStyle name="計算 2 5 2" xfId="159" xr:uid="{00000000-0005-0000-0000-0000CC000000}"/>
    <cellStyle name="計算 2 5 2 2" xfId="316" xr:uid="{00000000-0005-0000-0000-0000CD000000}"/>
    <cellStyle name="計算 2 5 3" xfId="211" xr:uid="{00000000-0005-0000-0000-0000CE000000}"/>
    <cellStyle name="計算 2 5 4" xfId="259" xr:uid="{00000000-0005-0000-0000-0000CF000000}"/>
    <cellStyle name="計算 2 6" xfId="112" xr:uid="{00000000-0005-0000-0000-0000D0000000}"/>
    <cellStyle name="計算 2 6 2" xfId="160" xr:uid="{00000000-0005-0000-0000-0000D1000000}"/>
    <cellStyle name="計算 2 6 2 2" xfId="324" xr:uid="{00000000-0005-0000-0000-0000D2000000}"/>
    <cellStyle name="計算 2 6 3" xfId="219" xr:uid="{00000000-0005-0000-0000-0000D3000000}"/>
    <cellStyle name="計算 2 6 4" xfId="267" xr:uid="{00000000-0005-0000-0000-0000D4000000}"/>
    <cellStyle name="計算 2 7" xfId="120" xr:uid="{00000000-0005-0000-0000-0000D5000000}"/>
    <cellStyle name="計算 2 7 2" xfId="161" xr:uid="{00000000-0005-0000-0000-0000D6000000}"/>
    <cellStyle name="計算 2 7 2 2" xfId="332" xr:uid="{00000000-0005-0000-0000-0000D7000000}"/>
    <cellStyle name="計算 2 7 3" xfId="227" xr:uid="{00000000-0005-0000-0000-0000D8000000}"/>
    <cellStyle name="計算 2 7 4" xfId="275" xr:uid="{00000000-0005-0000-0000-0000D9000000}"/>
    <cellStyle name="計算 2 8" xfId="155" xr:uid="{00000000-0005-0000-0000-0000DA000000}"/>
    <cellStyle name="計算 2 8 2" xfId="283" xr:uid="{00000000-0005-0000-0000-0000DB000000}"/>
    <cellStyle name="警告文 2" xfId="60" xr:uid="{00000000-0005-0000-0000-0000DC000000}"/>
    <cellStyle name="見出し 1 2" xfId="61" xr:uid="{00000000-0005-0000-0000-0000DD000000}"/>
    <cellStyle name="見出し 2 2" xfId="62" xr:uid="{00000000-0005-0000-0000-0000DE000000}"/>
    <cellStyle name="見出し 3 2" xfId="63" xr:uid="{00000000-0005-0000-0000-0000DF000000}"/>
    <cellStyle name="見出し 4 2" xfId="64" xr:uid="{00000000-0005-0000-0000-0000E0000000}"/>
    <cellStyle name="集計 2" xfId="65" xr:uid="{00000000-0005-0000-0000-0000E1000000}"/>
    <cellStyle name="集計 2 2" xfId="97" xr:uid="{00000000-0005-0000-0000-0000E2000000}"/>
    <cellStyle name="集計 2 2 2" xfId="163" xr:uid="{00000000-0005-0000-0000-0000E3000000}"/>
    <cellStyle name="集計 2 2 2 2" xfId="309" xr:uid="{00000000-0005-0000-0000-0000E4000000}"/>
    <cellStyle name="集計 2 2 3" xfId="204" xr:uid="{00000000-0005-0000-0000-0000E5000000}"/>
    <cellStyle name="集計 2 2 4" xfId="252" xr:uid="{00000000-0005-0000-0000-0000E6000000}"/>
    <cellStyle name="集計 2 3" xfId="90" xr:uid="{00000000-0005-0000-0000-0000E7000000}"/>
    <cellStyle name="集計 2 3 2" xfId="164" xr:uid="{00000000-0005-0000-0000-0000E8000000}"/>
    <cellStyle name="集計 2 3 2 2" xfId="302" xr:uid="{00000000-0005-0000-0000-0000E9000000}"/>
    <cellStyle name="集計 2 3 3" xfId="197" xr:uid="{00000000-0005-0000-0000-0000EA000000}"/>
    <cellStyle name="集計 2 3 4" xfId="245" xr:uid="{00000000-0005-0000-0000-0000EB000000}"/>
    <cellStyle name="集計 2 4" xfId="87" xr:uid="{00000000-0005-0000-0000-0000EC000000}"/>
    <cellStyle name="集計 2 4 2" xfId="165" xr:uid="{00000000-0005-0000-0000-0000ED000000}"/>
    <cellStyle name="集計 2 4 2 2" xfId="299" xr:uid="{00000000-0005-0000-0000-0000EE000000}"/>
    <cellStyle name="集計 2 4 3" xfId="194" xr:uid="{00000000-0005-0000-0000-0000EF000000}"/>
    <cellStyle name="集計 2 4 4" xfId="242" xr:uid="{00000000-0005-0000-0000-0000F0000000}"/>
    <cellStyle name="集計 2 5" xfId="105" xr:uid="{00000000-0005-0000-0000-0000F1000000}"/>
    <cellStyle name="集計 2 5 2" xfId="166" xr:uid="{00000000-0005-0000-0000-0000F2000000}"/>
    <cellStyle name="集計 2 5 2 2" xfId="317" xr:uid="{00000000-0005-0000-0000-0000F3000000}"/>
    <cellStyle name="集計 2 5 3" xfId="212" xr:uid="{00000000-0005-0000-0000-0000F4000000}"/>
    <cellStyle name="集計 2 5 4" xfId="260" xr:uid="{00000000-0005-0000-0000-0000F5000000}"/>
    <cellStyle name="集計 2 6" xfId="113" xr:uid="{00000000-0005-0000-0000-0000F6000000}"/>
    <cellStyle name="集計 2 6 2" xfId="167" xr:uid="{00000000-0005-0000-0000-0000F7000000}"/>
    <cellStyle name="集計 2 6 2 2" xfId="325" xr:uid="{00000000-0005-0000-0000-0000F8000000}"/>
    <cellStyle name="集計 2 6 3" xfId="220" xr:uid="{00000000-0005-0000-0000-0000F9000000}"/>
    <cellStyle name="集計 2 6 4" xfId="268" xr:uid="{00000000-0005-0000-0000-0000FA000000}"/>
    <cellStyle name="集計 2 7" xfId="121" xr:uid="{00000000-0005-0000-0000-0000FB000000}"/>
    <cellStyle name="集計 2 7 2" xfId="168" xr:uid="{00000000-0005-0000-0000-0000FC000000}"/>
    <cellStyle name="集計 2 7 2 2" xfId="333" xr:uid="{00000000-0005-0000-0000-0000FD000000}"/>
    <cellStyle name="集計 2 7 3" xfId="228" xr:uid="{00000000-0005-0000-0000-0000FE000000}"/>
    <cellStyle name="集計 2 7 4" xfId="276" xr:uid="{00000000-0005-0000-0000-0000FF000000}"/>
    <cellStyle name="集計 2 8" xfId="162" xr:uid="{00000000-0005-0000-0000-000000010000}"/>
    <cellStyle name="集計 2 8 2" xfId="285" xr:uid="{00000000-0005-0000-0000-000001010000}"/>
    <cellStyle name="出力 2" xfId="66" xr:uid="{00000000-0005-0000-0000-000002010000}"/>
    <cellStyle name="出力 2 2" xfId="98" xr:uid="{00000000-0005-0000-0000-000003010000}"/>
    <cellStyle name="出力 2 2 2" xfId="170" xr:uid="{00000000-0005-0000-0000-000004010000}"/>
    <cellStyle name="出力 2 2 2 2" xfId="310" xr:uid="{00000000-0005-0000-0000-000005010000}"/>
    <cellStyle name="出力 2 2 3" xfId="205" xr:uid="{00000000-0005-0000-0000-000006010000}"/>
    <cellStyle name="出力 2 2 4" xfId="253" xr:uid="{00000000-0005-0000-0000-000007010000}"/>
    <cellStyle name="出力 2 3" xfId="76" xr:uid="{00000000-0005-0000-0000-000008010000}"/>
    <cellStyle name="出力 2 3 2" xfId="171" xr:uid="{00000000-0005-0000-0000-000009010000}"/>
    <cellStyle name="出力 2 3 2 2" xfId="288" xr:uid="{00000000-0005-0000-0000-00000A010000}"/>
    <cellStyle name="出力 2 3 3" xfId="183" xr:uid="{00000000-0005-0000-0000-00000B010000}"/>
    <cellStyle name="出力 2 3 4" xfId="231" xr:uid="{00000000-0005-0000-0000-00000C010000}"/>
    <cellStyle name="出力 2 4" xfId="88" xr:uid="{00000000-0005-0000-0000-00000D010000}"/>
    <cellStyle name="出力 2 4 2" xfId="172" xr:uid="{00000000-0005-0000-0000-00000E010000}"/>
    <cellStyle name="出力 2 4 2 2" xfId="300" xr:uid="{00000000-0005-0000-0000-00000F010000}"/>
    <cellStyle name="出力 2 4 3" xfId="195" xr:uid="{00000000-0005-0000-0000-000010010000}"/>
    <cellStyle name="出力 2 4 4" xfId="243" xr:uid="{00000000-0005-0000-0000-000011010000}"/>
    <cellStyle name="出力 2 5" xfId="106" xr:uid="{00000000-0005-0000-0000-000012010000}"/>
    <cellStyle name="出力 2 5 2" xfId="173" xr:uid="{00000000-0005-0000-0000-000013010000}"/>
    <cellStyle name="出力 2 5 2 2" xfId="318" xr:uid="{00000000-0005-0000-0000-000014010000}"/>
    <cellStyle name="出力 2 5 3" xfId="213" xr:uid="{00000000-0005-0000-0000-000015010000}"/>
    <cellStyle name="出力 2 5 4" xfId="261" xr:uid="{00000000-0005-0000-0000-000016010000}"/>
    <cellStyle name="出力 2 6" xfId="114" xr:uid="{00000000-0005-0000-0000-000017010000}"/>
    <cellStyle name="出力 2 6 2" xfId="174" xr:uid="{00000000-0005-0000-0000-000018010000}"/>
    <cellStyle name="出力 2 6 2 2" xfId="326" xr:uid="{00000000-0005-0000-0000-000019010000}"/>
    <cellStyle name="出力 2 6 3" xfId="221" xr:uid="{00000000-0005-0000-0000-00001A010000}"/>
    <cellStyle name="出力 2 6 4" xfId="269" xr:uid="{00000000-0005-0000-0000-00001B010000}"/>
    <cellStyle name="出力 2 7" xfId="122" xr:uid="{00000000-0005-0000-0000-00001C010000}"/>
    <cellStyle name="出力 2 7 2" xfId="175" xr:uid="{00000000-0005-0000-0000-00001D010000}"/>
    <cellStyle name="出力 2 7 2 2" xfId="334" xr:uid="{00000000-0005-0000-0000-00001E010000}"/>
    <cellStyle name="出力 2 7 3" xfId="229" xr:uid="{00000000-0005-0000-0000-00001F010000}"/>
    <cellStyle name="出力 2 7 4" xfId="277" xr:uid="{00000000-0005-0000-0000-000020010000}"/>
    <cellStyle name="出力 2 8" xfId="169" xr:uid="{00000000-0005-0000-0000-000021010000}"/>
    <cellStyle name="出力 2 8 2" xfId="286" xr:uid="{00000000-0005-0000-0000-000022010000}"/>
    <cellStyle name="説明文 2" xfId="67" xr:uid="{00000000-0005-0000-0000-000023010000}"/>
    <cellStyle name="入力 2" xfId="68" xr:uid="{00000000-0005-0000-0000-000024010000}"/>
    <cellStyle name="入力 2 2" xfId="99" xr:uid="{00000000-0005-0000-0000-000025010000}"/>
    <cellStyle name="入力 2 2 2" xfId="177" xr:uid="{00000000-0005-0000-0000-000026010000}"/>
    <cellStyle name="入力 2 2 2 2" xfId="311" xr:uid="{00000000-0005-0000-0000-000027010000}"/>
    <cellStyle name="入力 2 2 3" xfId="206" xr:uid="{00000000-0005-0000-0000-000028010000}"/>
    <cellStyle name="入力 2 2 4" xfId="254" xr:uid="{00000000-0005-0000-0000-000029010000}"/>
    <cellStyle name="入力 2 3" xfId="95" xr:uid="{00000000-0005-0000-0000-00002A010000}"/>
    <cellStyle name="入力 2 3 2" xfId="178" xr:uid="{00000000-0005-0000-0000-00002B010000}"/>
    <cellStyle name="入力 2 3 2 2" xfId="307" xr:uid="{00000000-0005-0000-0000-00002C010000}"/>
    <cellStyle name="入力 2 3 3" xfId="202" xr:uid="{00000000-0005-0000-0000-00002D010000}"/>
    <cellStyle name="入力 2 3 4" xfId="250" xr:uid="{00000000-0005-0000-0000-00002E010000}"/>
    <cellStyle name="入力 2 4" xfId="89" xr:uid="{00000000-0005-0000-0000-00002F010000}"/>
    <cellStyle name="入力 2 4 2" xfId="179" xr:uid="{00000000-0005-0000-0000-000030010000}"/>
    <cellStyle name="入力 2 4 2 2" xfId="301" xr:uid="{00000000-0005-0000-0000-000031010000}"/>
    <cellStyle name="入力 2 4 3" xfId="196" xr:uid="{00000000-0005-0000-0000-000032010000}"/>
    <cellStyle name="入力 2 4 4" xfId="244" xr:uid="{00000000-0005-0000-0000-000033010000}"/>
    <cellStyle name="入力 2 5" xfId="107" xr:uid="{00000000-0005-0000-0000-000034010000}"/>
    <cellStyle name="入力 2 5 2" xfId="180" xr:uid="{00000000-0005-0000-0000-000035010000}"/>
    <cellStyle name="入力 2 5 2 2" xfId="319" xr:uid="{00000000-0005-0000-0000-000036010000}"/>
    <cellStyle name="入力 2 5 3" xfId="214" xr:uid="{00000000-0005-0000-0000-000037010000}"/>
    <cellStyle name="入力 2 5 4" xfId="262" xr:uid="{00000000-0005-0000-0000-000038010000}"/>
    <cellStyle name="入力 2 6" xfId="115" xr:uid="{00000000-0005-0000-0000-000039010000}"/>
    <cellStyle name="入力 2 6 2" xfId="181" xr:uid="{00000000-0005-0000-0000-00003A010000}"/>
    <cellStyle name="入力 2 6 2 2" xfId="327" xr:uid="{00000000-0005-0000-0000-00003B010000}"/>
    <cellStyle name="入力 2 6 3" xfId="222" xr:uid="{00000000-0005-0000-0000-00003C010000}"/>
    <cellStyle name="入力 2 6 4" xfId="270" xr:uid="{00000000-0005-0000-0000-00003D010000}"/>
    <cellStyle name="入力 2 7" xfId="123" xr:uid="{00000000-0005-0000-0000-00003E010000}"/>
    <cellStyle name="入力 2 7 2" xfId="182" xr:uid="{00000000-0005-0000-0000-00003F010000}"/>
    <cellStyle name="入力 2 7 2 2" xfId="335" xr:uid="{00000000-0005-0000-0000-000040010000}"/>
    <cellStyle name="入力 2 7 3" xfId="230" xr:uid="{00000000-0005-0000-0000-000041010000}"/>
    <cellStyle name="入力 2 7 4" xfId="278" xr:uid="{00000000-0005-0000-0000-000042010000}"/>
    <cellStyle name="入力 2 8" xfId="176" xr:uid="{00000000-0005-0000-0000-000043010000}"/>
    <cellStyle name="入力 2 8 2" xfId="287" xr:uid="{00000000-0005-0000-0000-000044010000}"/>
    <cellStyle name="標準" xfId="0" builtinId="0"/>
    <cellStyle name="標準 2" xfId="1" xr:uid="{00000000-0005-0000-0000-000046010000}"/>
    <cellStyle name="標準 2 2" xfId="124" xr:uid="{00000000-0005-0000-0000-000047010000}"/>
    <cellStyle name="標準 3" xfId="69" xr:uid="{00000000-0005-0000-0000-000048010000}"/>
    <cellStyle name="標準 3 2" xfId="70" xr:uid="{00000000-0005-0000-0000-000049010000}"/>
    <cellStyle name="標準 3 2 2" xfId="71" xr:uid="{00000000-0005-0000-0000-00004A010000}"/>
    <cellStyle name="標準 3 3" xfId="72" xr:uid="{00000000-0005-0000-0000-00004B010000}"/>
    <cellStyle name="標準 3_ｼﾞｭﾆｱＵ-11ｻｯｶｰﾘｰｸﾞ" xfId="73" xr:uid="{00000000-0005-0000-0000-00004C010000}"/>
    <cellStyle name="標準 4" xfId="75" xr:uid="{00000000-0005-0000-0000-00004D010000}"/>
    <cellStyle name="標準 5" xfId="284" xr:uid="{00000000-0005-0000-0000-00004E010000}"/>
    <cellStyle name="良い 2" xfId="74" xr:uid="{00000000-0005-0000-0000-00004F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0</xdr:row>
      <xdr:rowOff>0</xdr:rowOff>
    </xdr:from>
    <xdr:to>
      <xdr:col>1</xdr:col>
      <xdr:colOff>742950</xdr:colOff>
      <xdr:row>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C6AA737-0B18-4610-997D-7955B6BB1947}"/>
            </a:ext>
          </a:extLst>
        </xdr:cNvPr>
        <xdr:cNvSpPr>
          <a:spLocks noChangeShapeType="1"/>
        </xdr:cNvSpPr>
      </xdr:nvSpPr>
      <xdr:spPr bwMode="auto">
        <a:xfrm>
          <a:off x="768350" y="0"/>
          <a:ext cx="717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742950</xdr:colOff>
      <xdr:row>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C32FBB64-3D26-4570-AF01-EABAF3DF64C4}"/>
            </a:ext>
          </a:extLst>
        </xdr:cNvPr>
        <xdr:cNvSpPr>
          <a:spLocks noChangeShapeType="1"/>
        </xdr:cNvSpPr>
      </xdr:nvSpPr>
      <xdr:spPr bwMode="auto">
        <a:xfrm>
          <a:off x="4241800" y="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8"/>
  <sheetViews>
    <sheetView workbookViewId="0">
      <selection activeCell="A2" sqref="A2:K2"/>
    </sheetView>
  </sheetViews>
  <sheetFormatPr baseColWidth="10" defaultColWidth="9.6640625" defaultRowHeight="18.75" customHeight="1"/>
  <cols>
    <col min="1" max="1" width="9.6640625" style="51" customWidth="1"/>
    <col min="2" max="2" width="9.6640625" style="38" customWidth="1"/>
    <col min="3" max="9" width="5.1640625" style="38" customWidth="1"/>
    <col min="10" max="10" width="9.6640625" style="38" customWidth="1"/>
    <col min="11" max="11" width="9.6640625" style="42" customWidth="1"/>
    <col min="12" max="258" width="9.6640625" style="38"/>
    <col min="259" max="265" width="5.1640625" style="38" customWidth="1"/>
    <col min="266" max="514" width="9.6640625" style="38"/>
    <col min="515" max="521" width="5.1640625" style="38" customWidth="1"/>
    <col min="522" max="770" width="9.6640625" style="38"/>
    <col min="771" max="777" width="5.1640625" style="38" customWidth="1"/>
    <col min="778" max="1026" width="9.6640625" style="38"/>
    <col min="1027" max="1033" width="5.1640625" style="38" customWidth="1"/>
    <col min="1034" max="1282" width="9.6640625" style="38"/>
    <col min="1283" max="1289" width="5.1640625" style="38" customWidth="1"/>
    <col min="1290" max="1538" width="9.6640625" style="38"/>
    <col min="1539" max="1545" width="5.1640625" style="38" customWidth="1"/>
    <col min="1546" max="1794" width="9.6640625" style="38"/>
    <col min="1795" max="1801" width="5.1640625" style="38" customWidth="1"/>
    <col min="1802" max="2050" width="9.6640625" style="38"/>
    <col min="2051" max="2057" width="5.1640625" style="38" customWidth="1"/>
    <col min="2058" max="2306" width="9.6640625" style="38"/>
    <col min="2307" max="2313" width="5.1640625" style="38" customWidth="1"/>
    <col min="2314" max="2562" width="9.6640625" style="38"/>
    <col min="2563" max="2569" width="5.1640625" style="38" customWidth="1"/>
    <col min="2570" max="2818" width="9.6640625" style="38"/>
    <col min="2819" max="2825" width="5.1640625" style="38" customWidth="1"/>
    <col min="2826" max="3074" width="9.6640625" style="38"/>
    <col min="3075" max="3081" width="5.1640625" style="38" customWidth="1"/>
    <col min="3082" max="3330" width="9.6640625" style="38"/>
    <col min="3331" max="3337" width="5.1640625" style="38" customWidth="1"/>
    <col min="3338" max="3586" width="9.6640625" style="38"/>
    <col min="3587" max="3593" width="5.1640625" style="38" customWidth="1"/>
    <col min="3594" max="3842" width="9.6640625" style="38"/>
    <col min="3843" max="3849" width="5.1640625" style="38" customWidth="1"/>
    <col min="3850" max="4098" width="9.6640625" style="38"/>
    <col min="4099" max="4105" width="5.1640625" style="38" customWidth="1"/>
    <col min="4106" max="4354" width="9.6640625" style="38"/>
    <col min="4355" max="4361" width="5.1640625" style="38" customWidth="1"/>
    <col min="4362" max="4610" width="9.6640625" style="38"/>
    <col min="4611" max="4617" width="5.1640625" style="38" customWidth="1"/>
    <col min="4618" max="4866" width="9.6640625" style="38"/>
    <col min="4867" max="4873" width="5.1640625" style="38" customWidth="1"/>
    <col min="4874" max="5122" width="9.6640625" style="38"/>
    <col min="5123" max="5129" width="5.1640625" style="38" customWidth="1"/>
    <col min="5130" max="5378" width="9.6640625" style="38"/>
    <col min="5379" max="5385" width="5.1640625" style="38" customWidth="1"/>
    <col min="5386" max="5634" width="9.6640625" style="38"/>
    <col min="5635" max="5641" width="5.1640625" style="38" customWidth="1"/>
    <col min="5642" max="5890" width="9.6640625" style="38"/>
    <col min="5891" max="5897" width="5.1640625" style="38" customWidth="1"/>
    <col min="5898" max="6146" width="9.6640625" style="38"/>
    <col min="6147" max="6153" width="5.1640625" style="38" customWidth="1"/>
    <col min="6154" max="6402" width="9.6640625" style="38"/>
    <col min="6403" max="6409" width="5.1640625" style="38" customWidth="1"/>
    <col min="6410" max="6658" width="9.6640625" style="38"/>
    <col min="6659" max="6665" width="5.1640625" style="38" customWidth="1"/>
    <col min="6666" max="6914" width="9.6640625" style="38"/>
    <col min="6915" max="6921" width="5.1640625" style="38" customWidth="1"/>
    <col min="6922" max="7170" width="9.6640625" style="38"/>
    <col min="7171" max="7177" width="5.1640625" style="38" customWidth="1"/>
    <col min="7178" max="7426" width="9.6640625" style="38"/>
    <col min="7427" max="7433" width="5.1640625" style="38" customWidth="1"/>
    <col min="7434" max="7682" width="9.6640625" style="38"/>
    <col min="7683" max="7689" width="5.1640625" style="38" customWidth="1"/>
    <col min="7690" max="7938" width="9.6640625" style="38"/>
    <col min="7939" max="7945" width="5.1640625" style="38" customWidth="1"/>
    <col min="7946" max="8194" width="9.6640625" style="38"/>
    <col min="8195" max="8201" width="5.1640625" style="38" customWidth="1"/>
    <col min="8202" max="8450" width="9.6640625" style="38"/>
    <col min="8451" max="8457" width="5.1640625" style="38" customWidth="1"/>
    <col min="8458" max="8706" width="9.6640625" style="38"/>
    <col min="8707" max="8713" width="5.1640625" style="38" customWidth="1"/>
    <col min="8714" max="8962" width="9.6640625" style="38"/>
    <col min="8963" max="8969" width="5.1640625" style="38" customWidth="1"/>
    <col min="8970" max="9218" width="9.6640625" style="38"/>
    <col min="9219" max="9225" width="5.1640625" style="38" customWidth="1"/>
    <col min="9226" max="9474" width="9.6640625" style="38"/>
    <col min="9475" max="9481" width="5.1640625" style="38" customWidth="1"/>
    <col min="9482" max="9730" width="9.6640625" style="38"/>
    <col min="9731" max="9737" width="5.1640625" style="38" customWidth="1"/>
    <col min="9738" max="9986" width="9.6640625" style="38"/>
    <col min="9987" max="9993" width="5.1640625" style="38" customWidth="1"/>
    <col min="9994" max="10242" width="9.6640625" style="38"/>
    <col min="10243" max="10249" width="5.1640625" style="38" customWidth="1"/>
    <col min="10250" max="10498" width="9.6640625" style="38"/>
    <col min="10499" max="10505" width="5.1640625" style="38" customWidth="1"/>
    <col min="10506" max="10754" width="9.6640625" style="38"/>
    <col min="10755" max="10761" width="5.1640625" style="38" customWidth="1"/>
    <col min="10762" max="11010" width="9.6640625" style="38"/>
    <col min="11011" max="11017" width="5.1640625" style="38" customWidth="1"/>
    <col min="11018" max="11266" width="9.6640625" style="38"/>
    <col min="11267" max="11273" width="5.1640625" style="38" customWidth="1"/>
    <col min="11274" max="11522" width="9.6640625" style="38"/>
    <col min="11523" max="11529" width="5.1640625" style="38" customWidth="1"/>
    <col min="11530" max="11778" width="9.6640625" style="38"/>
    <col min="11779" max="11785" width="5.1640625" style="38" customWidth="1"/>
    <col min="11786" max="12034" width="9.6640625" style="38"/>
    <col min="12035" max="12041" width="5.1640625" style="38" customWidth="1"/>
    <col min="12042" max="12290" width="9.6640625" style="38"/>
    <col min="12291" max="12297" width="5.1640625" style="38" customWidth="1"/>
    <col min="12298" max="12546" width="9.6640625" style="38"/>
    <col min="12547" max="12553" width="5.1640625" style="38" customWidth="1"/>
    <col min="12554" max="12802" width="9.6640625" style="38"/>
    <col min="12803" max="12809" width="5.1640625" style="38" customWidth="1"/>
    <col min="12810" max="13058" width="9.6640625" style="38"/>
    <col min="13059" max="13065" width="5.1640625" style="38" customWidth="1"/>
    <col min="13066" max="13314" width="9.6640625" style="38"/>
    <col min="13315" max="13321" width="5.1640625" style="38" customWidth="1"/>
    <col min="13322" max="13570" width="9.6640625" style="38"/>
    <col min="13571" max="13577" width="5.1640625" style="38" customWidth="1"/>
    <col min="13578" max="13826" width="9.6640625" style="38"/>
    <col min="13827" max="13833" width="5.1640625" style="38" customWidth="1"/>
    <col min="13834" max="14082" width="9.6640625" style="38"/>
    <col min="14083" max="14089" width="5.1640625" style="38" customWidth="1"/>
    <col min="14090" max="14338" width="9.6640625" style="38"/>
    <col min="14339" max="14345" width="5.1640625" style="38" customWidth="1"/>
    <col min="14346" max="14594" width="9.6640625" style="38"/>
    <col min="14595" max="14601" width="5.1640625" style="38" customWidth="1"/>
    <col min="14602" max="14850" width="9.6640625" style="38"/>
    <col min="14851" max="14857" width="5.1640625" style="38" customWidth="1"/>
    <col min="14858" max="15106" width="9.6640625" style="38"/>
    <col min="15107" max="15113" width="5.1640625" style="38" customWidth="1"/>
    <col min="15114" max="15362" width="9.6640625" style="38"/>
    <col min="15363" max="15369" width="5.1640625" style="38" customWidth="1"/>
    <col min="15370" max="15618" width="9.6640625" style="38"/>
    <col min="15619" max="15625" width="5.1640625" style="38" customWidth="1"/>
    <col min="15626" max="15874" width="9.6640625" style="38"/>
    <col min="15875" max="15881" width="5.1640625" style="38" customWidth="1"/>
    <col min="15882" max="16130" width="9.6640625" style="38"/>
    <col min="16131" max="16137" width="5.1640625" style="38" customWidth="1"/>
    <col min="16138" max="16384" width="9.6640625" style="38"/>
  </cols>
  <sheetData>
    <row r="1" spans="1:13" ht="4.5" customHeight="1" thickTop="1">
      <c r="A1" s="35"/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3" ht="18.75" customHeight="1">
      <c r="A2" s="205" t="s">
        <v>134</v>
      </c>
      <c r="B2" s="206"/>
      <c r="C2" s="206"/>
      <c r="D2" s="206"/>
      <c r="E2" s="206"/>
      <c r="F2" s="206"/>
      <c r="G2" s="206"/>
      <c r="H2" s="206"/>
      <c r="I2" s="206"/>
      <c r="J2" s="206"/>
      <c r="K2" s="207"/>
    </row>
    <row r="3" spans="1:13" ht="10" customHeight="1">
      <c r="A3" s="39"/>
      <c r="B3" s="136"/>
      <c r="C3" s="136"/>
      <c r="D3" s="136"/>
      <c r="E3" s="136"/>
      <c r="F3" s="137"/>
      <c r="G3" s="136"/>
      <c r="H3" s="136"/>
      <c r="I3" s="136"/>
      <c r="J3" s="136"/>
      <c r="K3" s="40"/>
    </row>
    <row r="4" spans="1:13" ht="18" customHeight="1">
      <c r="A4" s="138"/>
      <c r="B4" s="139" t="s">
        <v>70</v>
      </c>
      <c r="C4" s="213" t="s">
        <v>136</v>
      </c>
      <c r="D4" s="216"/>
      <c r="E4" s="216"/>
      <c r="F4" s="214" t="s">
        <v>69</v>
      </c>
      <c r="G4" s="215"/>
      <c r="H4" s="210" t="s">
        <v>138</v>
      </c>
      <c r="I4" s="211"/>
      <c r="J4" s="211"/>
      <c r="K4" s="212"/>
    </row>
    <row r="5" spans="1:13" ht="18" customHeight="1">
      <c r="A5" s="58"/>
      <c r="B5" s="140" t="s">
        <v>71</v>
      </c>
      <c r="C5" s="213" t="s">
        <v>135</v>
      </c>
      <c r="D5" s="216"/>
      <c r="E5" s="216"/>
      <c r="F5" s="141"/>
      <c r="G5" s="141"/>
      <c r="H5" s="213" t="s">
        <v>121</v>
      </c>
      <c r="I5" s="211"/>
      <c r="J5" s="211"/>
      <c r="K5" s="212"/>
    </row>
    <row r="6" spans="1:13" ht="18" customHeight="1">
      <c r="A6" s="58"/>
      <c r="B6" s="140" t="s">
        <v>72</v>
      </c>
      <c r="C6" s="213" t="s">
        <v>137</v>
      </c>
      <c r="D6" s="216"/>
      <c r="E6" s="216"/>
      <c r="F6" s="140"/>
      <c r="G6" s="140"/>
      <c r="H6" s="213" t="s">
        <v>121</v>
      </c>
      <c r="I6" s="211"/>
      <c r="J6" s="211"/>
      <c r="K6" s="212"/>
    </row>
    <row r="7" spans="1:13" ht="6" customHeight="1">
      <c r="A7" s="142"/>
      <c r="B7" s="143"/>
      <c r="C7" s="143"/>
      <c r="D7" s="143"/>
      <c r="E7" s="143"/>
      <c r="F7" s="143"/>
      <c r="G7" s="143"/>
      <c r="H7" s="143"/>
      <c r="I7" s="143"/>
      <c r="J7" s="143"/>
      <c r="K7" s="144"/>
    </row>
    <row r="8" spans="1:13" s="48" customFormat="1" ht="10" customHeight="1">
      <c r="A8" s="208"/>
      <c r="B8" s="209"/>
      <c r="C8" s="44"/>
      <c r="D8" s="44"/>
      <c r="E8" s="44"/>
      <c r="F8" s="44"/>
      <c r="G8" s="45"/>
      <c r="H8" s="44"/>
      <c r="I8" s="46"/>
      <c r="J8" s="45"/>
      <c r="K8" s="47"/>
      <c r="M8" s="38"/>
    </row>
    <row r="9" spans="1:13" ht="18" customHeight="1">
      <c r="A9" s="197">
        <v>1</v>
      </c>
      <c r="B9" s="198" t="s">
        <v>214</v>
      </c>
      <c r="C9" s="49" t="s">
        <v>73</v>
      </c>
      <c r="D9" s="69"/>
      <c r="E9" s="49"/>
      <c r="F9" s="49"/>
      <c r="G9" s="49"/>
      <c r="H9" s="69"/>
      <c r="I9" s="49" t="s">
        <v>84</v>
      </c>
      <c r="J9" s="199" t="s">
        <v>210</v>
      </c>
      <c r="K9" s="200">
        <v>14</v>
      </c>
    </row>
    <row r="10" spans="1:13" ht="18" customHeight="1">
      <c r="A10" s="197"/>
      <c r="B10" s="190"/>
      <c r="C10" s="53"/>
      <c r="D10" s="51"/>
      <c r="E10" s="49"/>
      <c r="F10" s="49"/>
      <c r="G10" s="52"/>
      <c r="H10" s="52"/>
      <c r="I10" s="53"/>
      <c r="J10" s="196"/>
      <c r="K10" s="200"/>
    </row>
    <row r="11" spans="1:13" ht="18" customHeight="1">
      <c r="A11" s="197">
        <v>2</v>
      </c>
      <c r="B11" s="190" t="s">
        <v>211</v>
      </c>
      <c r="C11" s="54"/>
      <c r="D11" s="51"/>
      <c r="E11" s="49"/>
      <c r="F11" s="49"/>
      <c r="G11" s="52"/>
      <c r="H11" s="49"/>
      <c r="I11" s="55"/>
      <c r="J11" s="190" t="s">
        <v>199</v>
      </c>
      <c r="K11" s="200">
        <v>15</v>
      </c>
    </row>
    <row r="12" spans="1:13" ht="18" customHeight="1">
      <c r="A12" s="197"/>
      <c r="B12" s="190"/>
      <c r="C12" s="53"/>
      <c r="D12" s="51"/>
      <c r="E12" s="49"/>
      <c r="F12" s="49"/>
      <c r="G12" s="56"/>
      <c r="H12" s="57"/>
      <c r="I12" s="53"/>
      <c r="J12" s="190"/>
      <c r="K12" s="200"/>
    </row>
    <row r="13" spans="1:13" ht="18" customHeight="1">
      <c r="A13" s="204">
        <v>3</v>
      </c>
      <c r="B13" s="190" t="s">
        <v>212</v>
      </c>
      <c r="C13" s="54"/>
      <c r="I13" s="54"/>
      <c r="J13" s="190" t="s">
        <v>198</v>
      </c>
      <c r="K13" s="200">
        <v>16</v>
      </c>
    </row>
    <row r="14" spans="1:13" ht="18" customHeight="1">
      <c r="A14" s="204"/>
      <c r="B14" s="190"/>
      <c r="C14" s="157"/>
      <c r="D14" s="49"/>
      <c r="E14" s="49"/>
      <c r="F14" s="49"/>
      <c r="G14" s="52"/>
      <c r="H14" s="52"/>
      <c r="I14" s="49"/>
      <c r="J14" s="191"/>
      <c r="K14" s="200"/>
    </row>
    <row r="15" spans="1:13" s="160" customFormat="1" ht="18" customHeight="1">
      <c r="A15" s="204">
        <v>4</v>
      </c>
      <c r="B15" s="190" t="s">
        <v>205</v>
      </c>
      <c r="C15" s="158"/>
      <c r="D15" s="49"/>
      <c r="E15" s="49"/>
      <c r="F15" s="49"/>
      <c r="G15" s="52"/>
      <c r="H15" s="52"/>
      <c r="I15" s="49"/>
      <c r="J15" s="162"/>
      <c r="K15" s="161"/>
    </row>
    <row r="16" spans="1:13" s="160" customFormat="1" ht="18" customHeight="1">
      <c r="A16" s="204"/>
      <c r="B16" s="192"/>
      <c r="C16" s="49"/>
      <c r="D16" s="49"/>
      <c r="E16" s="49"/>
      <c r="F16" s="49"/>
      <c r="G16" s="52"/>
      <c r="H16" s="52"/>
      <c r="I16" s="49"/>
      <c r="J16" s="162"/>
      <c r="K16" s="161"/>
    </row>
    <row r="17" spans="1:11" ht="11" customHeight="1">
      <c r="A17" s="58"/>
      <c r="C17" s="49"/>
      <c r="I17" s="49"/>
      <c r="K17" s="50"/>
    </row>
    <row r="18" spans="1:11" ht="18" customHeight="1">
      <c r="A18" s="197">
        <v>5</v>
      </c>
      <c r="B18" s="198" t="s">
        <v>208</v>
      </c>
      <c r="C18" s="49" t="s">
        <v>81</v>
      </c>
      <c r="D18" s="69"/>
      <c r="E18" s="49"/>
      <c r="F18" s="49"/>
      <c r="G18" s="49"/>
      <c r="H18" s="69"/>
      <c r="I18" s="49" t="s">
        <v>85</v>
      </c>
      <c r="J18" s="199" t="s">
        <v>197</v>
      </c>
      <c r="K18" s="200">
        <v>17</v>
      </c>
    </row>
    <row r="19" spans="1:11" ht="18" customHeight="1">
      <c r="A19" s="197"/>
      <c r="B19" s="190"/>
      <c r="C19" s="53"/>
      <c r="D19" s="51"/>
      <c r="E19" s="49"/>
      <c r="F19" s="49"/>
      <c r="G19" s="52"/>
      <c r="H19" s="52"/>
      <c r="I19" s="53"/>
      <c r="J19" s="196"/>
      <c r="K19" s="200"/>
    </row>
    <row r="20" spans="1:11" ht="18" customHeight="1">
      <c r="A20" s="197">
        <v>6</v>
      </c>
      <c r="B20" s="190" t="s">
        <v>220</v>
      </c>
      <c r="C20" s="54"/>
      <c r="D20" s="51"/>
      <c r="E20" s="49"/>
      <c r="F20" s="49"/>
      <c r="G20" s="52"/>
      <c r="H20" s="49"/>
      <c r="I20" s="55"/>
      <c r="J20" s="190" t="s">
        <v>201</v>
      </c>
      <c r="K20" s="200">
        <v>18</v>
      </c>
    </row>
    <row r="21" spans="1:11" ht="18" customHeight="1">
      <c r="A21" s="197"/>
      <c r="B21" s="190"/>
      <c r="C21" s="53"/>
      <c r="D21" s="51"/>
      <c r="E21" s="49"/>
      <c r="F21" s="49"/>
      <c r="G21" s="56"/>
      <c r="H21" s="57"/>
      <c r="I21" s="53"/>
      <c r="J21" s="190"/>
      <c r="K21" s="200"/>
    </row>
    <row r="22" spans="1:11" ht="18" customHeight="1">
      <c r="A22" s="204">
        <v>7</v>
      </c>
      <c r="B22" s="190" t="s">
        <v>215</v>
      </c>
      <c r="C22" s="54"/>
      <c r="I22" s="54"/>
      <c r="J22" s="190" t="s">
        <v>216</v>
      </c>
      <c r="K22" s="200">
        <v>19</v>
      </c>
    </row>
    <row r="23" spans="1:11" ht="18" customHeight="1">
      <c r="A23" s="204"/>
      <c r="B23" s="191"/>
      <c r="C23" s="49"/>
      <c r="D23" s="49"/>
      <c r="E23" s="49"/>
      <c r="F23" s="49"/>
      <c r="G23" s="52"/>
      <c r="H23" s="52"/>
      <c r="I23" s="49"/>
      <c r="J23" s="191"/>
      <c r="K23" s="200"/>
    </row>
    <row r="24" spans="1:11" ht="10.5" customHeight="1">
      <c r="A24" s="58"/>
      <c r="C24" s="49"/>
      <c r="I24" s="49"/>
      <c r="K24" s="50"/>
    </row>
    <row r="25" spans="1:11" ht="18" customHeight="1">
      <c r="A25" s="197">
        <v>8</v>
      </c>
      <c r="B25" s="198" t="s">
        <v>200</v>
      </c>
      <c r="C25" s="49" t="s">
        <v>82</v>
      </c>
      <c r="D25" s="69"/>
      <c r="E25" s="49"/>
      <c r="F25" s="49"/>
      <c r="G25" s="49"/>
      <c r="H25" s="69"/>
      <c r="I25" s="49" t="s">
        <v>86</v>
      </c>
      <c r="J25" s="199" t="s">
        <v>213</v>
      </c>
      <c r="K25" s="200">
        <v>20</v>
      </c>
    </row>
    <row r="26" spans="1:11" ht="18" customHeight="1">
      <c r="A26" s="197"/>
      <c r="B26" s="190"/>
      <c r="C26" s="53"/>
      <c r="D26" s="51"/>
      <c r="E26" s="49"/>
      <c r="F26" s="49"/>
      <c r="G26" s="52"/>
      <c r="H26" s="52"/>
      <c r="I26" s="53"/>
      <c r="J26" s="196"/>
      <c r="K26" s="200"/>
    </row>
    <row r="27" spans="1:11" ht="18" customHeight="1">
      <c r="A27" s="197">
        <v>9</v>
      </c>
      <c r="B27" s="190" t="s">
        <v>219</v>
      </c>
      <c r="C27" s="54"/>
      <c r="D27" s="51"/>
      <c r="E27" s="49"/>
      <c r="F27" s="49"/>
      <c r="G27" s="52"/>
      <c r="H27" s="49"/>
      <c r="I27" s="55"/>
      <c r="J27" s="196" t="s">
        <v>206</v>
      </c>
      <c r="K27" s="200">
        <v>21</v>
      </c>
    </row>
    <row r="28" spans="1:11" ht="18" customHeight="1">
      <c r="A28" s="197"/>
      <c r="B28" s="190"/>
      <c r="C28" s="53"/>
      <c r="D28" s="51"/>
      <c r="E28" s="49"/>
      <c r="F28" s="49"/>
      <c r="G28" s="56"/>
      <c r="H28" s="57"/>
      <c r="I28" s="53"/>
      <c r="J28" s="196"/>
      <c r="K28" s="200"/>
    </row>
    <row r="29" spans="1:11" ht="18" customHeight="1">
      <c r="A29" s="204">
        <v>10</v>
      </c>
      <c r="B29" s="190" t="s">
        <v>209</v>
      </c>
      <c r="C29" s="54"/>
      <c r="I29" s="54"/>
      <c r="J29" s="190" t="s">
        <v>207</v>
      </c>
      <c r="K29" s="200">
        <v>22</v>
      </c>
    </row>
    <row r="30" spans="1:11" ht="18" customHeight="1">
      <c r="A30" s="204"/>
      <c r="B30" s="191"/>
      <c r="C30" s="49"/>
      <c r="D30" s="49"/>
      <c r="E30" s="49"/>
      <c r="F30" s="49"/>
      <c r="G30" s="52"/>
      <c r="H30" s="52"/>
      <c r="I30" s="172"/>
      <c r="J30" s="191"/>
      <c r="K30" s="200"/>
    </row>
    <row r="31" spans="1:11" ht="10" customHeight="1">
      <c r="A31" s="58"/>
      <c r="C31" s="49"/>
      <c r="I31" s="162"/>
      <c r="J31" s="171"/>
      <c r="K31" s="170"/>
    </row>
    <row r="32" spans="1:11" ht="18" customHeight="1">
      <c r="A32" s="204">
        <v>11</v>
      </c>
      <c r="B32" s="198" t="s">
        <v>218</v>
      </c>
      <c r="C32" s="49" t="s">
        <v>83</v>
      </c>
      <c r="D32" s="69"/>
      <c r="H32" s="69"/>
      <c r="I32" s="49" t="s">
        <v>153</v>
      </c>
      <c r="J32" s="199" t="s">
        <v>202</v>
      </c>
      <c r="K32" s="200">
        <v>23</v>
      </c>
    </row>
    <row r="33" spans="1:11" ht="18" customHeight="1">
      <c r="A33" s="204"/>
      <c r="B33" s="190"/>
      <c r="C33" s="53"/>
      <c r="D33" s="59"/>
      <c r="H33" s="52"/>
      <c r="I33" s="157"/>
      <c r="J33" s="196"/>
      <c r="K33" s="200"/>
    </row>
    <row r="34" spans="1:11" ht="18" customHeight="1">
      <c r="A34" s="204">
        <v>12</v>
      </c>
      <c r="B34" s="196" t="s">
        <v>203</v>
      </c>
      <c r="C34" s="54"/>
      <c r="D34" s="49"/>
      <c r="E34" s="49"/>
      <c r="F34" s="49"/>
      <c r="G34" s="52"/>
      <c r="H34" s="49"/>
      <c r="I34" s="159"/>
      <c r="J34" s="190" t="s">
        <v>196</v>
      </c>
      <c r="K34" s="200">
        <v>24</v>
      </c>
    </row>
    <row r="35" spans="1:11" ht="18" customHeight="1">
      <c r="A35" s="204"/>
      <c r="B35" s="196"/>
      <c r="C35" s="53"/>
      <c r="D35" s="49"/>
      <c r="E35" s="49"/>
      <c r="F35" s="49"/>
      <c r="G35" s="60"/>
      <c r="H35" s="57"/>
      <c r="I35" s="157"/>
      <c r="J35" s="190"/>
      <c r="K35" s="200"/>
    </row>
    <row r="36" spans="1:11" ht="18" customHeight="1">
      <c r="A36" s="204">
        <v>13</v>
      </c>
      <c r="B36" s="190" t="s">
        <v>217</v>
      </c>
      <c r="C36" s="54"/>
      <c r="D36" s="49"/>
      <c r="E36" s="61"/>
      <c r="F36" s="61"/>
      <c r="G36" s="48"/>
      <c r="H36" s="160"/>
      <c r="I36" s="158"/>
      <c r="J36" s="190" t="s">
        <v>204</v>
      </c>
      <c r="K36" s="200">
        <v>25</v>
      </c>
    </row>
    <row r="37" spans="1:11" ht="18" customHeight="1">
      <c r="A37" s="204"/>
      <c r="B37" s="191"/>
      <c r="C37" s="49"/>
      <c r="D37" s="49"/>
      <c r="H37" s="52"/>
      <c r="I37" s="49"/>
      <c r="J37" s="191"/>
      <c r="K37" s="200"/>
    </row>
    <row r="38" spans="1:11" ht="10.5" customHeight="1">
      <c r="A38" s="41"/>
      <c r="B38" s="49"/>
      <c r="C38" s="49"/>
      <c r="D38" s="49"/>
      <c r="I38" s="68"/>
      <c r="J38" s="68"/>
      <c r="K38" s="43"/>
    </row>
    <row r="39" spans="1:11" ht="18" customHeight="1">
      <c r="A39" s="58"/>
      <c r="B39" s="217" t="s">
        <v>74</v>
      </c>
      <c r="C39" s="51" t="s">
        <v>154</v>
      </c>
      <c r="D39" s="49" t="s">
        <v>75</v>
      </c>
      <c r="E39" s="42" t="s">
        <v>76</v>
      </c>
      <c r="G39" s="51" t="s">
        <v>87</v>
      </c>
      <c r="H39" s="49" t="s">
        <v>75</v>
      </c>
      <c r="I39" s="42" t="s">
        <v>88</v>
      </c>
      <c r="K39" s="218"/>
    </row>
    <row r="40" spans="1:11" ht="18" customHeight="1">
      <c r="A40" s="41"/>
      <c r="B40" s="217"/>
      <c r="C40" s="51" t="s">
        <v>77</v>
      </c>
      <c r="D40" s="49" t="s">
        <v>75</v>
      </c>
      <c r="E40" s="42" t="s">
        <v>78</v>
      </c>
      <c r="G40" s="51" t="s">
        <v>89</v>
      </c>
      <c r="H40" s="49" t="s">
        <v>75</v>
      </c>
      <c r="I40" s="42" t="s">
        <v>155</v>
      </c>
      <c r="K40" s="218"/>
    </row>
    <row r="41" spans="1:11" ht="10" customHeight="1">
      <c r="A41" s="58"/>
      <c r="B41" s="49"/>
      <c r="C41" s="61"/>
      <c r="D41" s="61"/>
      <c r="E41" s="61"/>
      <c r="F41" s="61"/>
      <c r="G41" s="48"/>
      <c r="H41" s="48"/>
      <c r="I41" s="48"/>
      <c r="J41" s="49"/>
      <c r="K41" s="43"/>
    </row>
    <row r="42" spans="1:11" ht="17.5" customHeight="1">
      <c r="A42" s="193" t="s">
        <v>90</v>
      </c>
      <c r="B42" s="194"/>
      <c r="C42" s="194"/>
      <c r="D42" s="194"/>
      <c r="E42" s="194"/>
      <c r="F42" s="194"/>
      <c r="G42" s="194"/>
      <c r="H42" s="194"/>
      <c r="I42" s="194"/>
      <c r="J42" s="194"/>
      <c r="K42" s="195"/>
    </row>
    <row r="43" spans="1:11" ht="17.5" customHeight="1">
      <c r="A43" s="193" t="s">
        <v>139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5"/>
    </row>
    <row r="44" spans="1:11" ht="17.5" customHeight="1">
      <c r="A44" s="193" t="s">
        <v>79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5"/>
    </row>
    <row r="45" spans="1:11" ht="17.5" customHeight="1">
      <c r="A45" s="201" t="s">
        <v>156</v>
      </c>
      <c r="B45" s="202"/>
      <c r="C45" s="202"/>
      <c r="D45" s="202"/>
      <c r="E45" s="202"/>
      <c r="F45" s="202"/>
      <c r="G45" s="202"/>
      <c r="H45" s="202"/>
      <c r="I45" s="202"/>
      <c r="J45" s="202"/>
      <c r="K45" s="203"/>
    </row>
    <row r="46" spans="1:11" ht="17.5" customHeight="1">
      <c r="A46" s="193" t="s">
        <v>80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5"/>
    </row>
    <row r="47" spans="1:11" s="62" customFormat="1" ht="17.5" customHeight="1">
      <c r="A47" s="193" t="s">
        <v>140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5"/>
    </row>
    <row r="48" spans="1:11" ht="10" customHeight="1" thickBot="1">
      <c r="A48" s="63"/>
      <c r="B48" s="64"/>
      <c r="C48" s="65"/>
      <c r="D48" s="65"/>
      <c r="E48" s="65"/>
      <c r="F48" s="65"/>
      <c r="G48" s="65"/>
      <c r="H48" s="65"/>
      <c r="I48" s="65"/>
      <c r="J48" s="66"/>
      <c r="K48" s="67"/>
    </row>
  </sheetData>
  <mergeCells count="67">
    <mergeCell ref="K20:K21"/>
    <mergeCell ref="A22:A23"/>
    <mergeCell ref="A20:A21"/>
    <mergeCell ref="B20:B21"/>
    <mergeCell ref="J20:J21"/>
    <mergeCell ref="A42:K42"/>
    <mergeCell ref="A43:K43"/>
    <mergeCell ref="A44:K44"/>
    <mergeCell ref="J32:J33"/>
    <mergeCell ref="B22:B23"/>
    <mergeCell ref="J22:J23"/>
    <mergeCell ref="K22:K23"/>
    <mergeCell ref="K29:K30"/>
    <mergeCell ref="K32:K33"/>
    <mergeCell ref="K34:K35"/>
    <mergeCell ref="K36:K37"/>
    <mergeCell ref="B39:B40"/>
    <mergeCell ref="K39:K40"/>
    <mergeCell ref="A36:A37"/>
    <mergeCell ref="B36:B37"/>
    <mergeCell ref="A32:A33"/>
    <mergeCell ref="B32:B33"/>
    <mergeCell ref="A34:A35"/>
    <mergeCell ref="A11:A12"/>
    <mergeCell ref="B11:B12"/>
    <mergeCell ref="J11:J12"/>
    <mergeCell ref="J34:J35"/>
    <mergeCell ref="A29:A30"/>
    <mergeCell ref="B29:B30"/>
    <mergeCell ref="J29:J30"/>
    <mergeCell ref="A27:A28"/>
    <mergeCell ref="B27:B28"/>
    <mergeCell ref="J27:J28"/>
    <mergeCell ref="K11:K12"/>
    <mergeCell ref="A13:A14"/>
    <mergeCell ref="B13:B14"/>
    <mergeCell ref="J13:J14"/>
    <mergeCell ref="K13:K14"/>
    <mergeCell ref="A2:K2"/>
    <mergeCell ref="A8:B8"/>
    <mergeCell ref="A9:A10"/>
    <mergeCell ref="B9:B10"/>
    <mergeCell ref="J9:J10"/>
    <mergeCell ref="K9:K10"/>
    <mergeCell ref="H4:K4"/>
    <mergeCell ref="H5:K5"/>
    <mergeCell ref="H6:K6"/>
    <mergeCell ref="F4:G4"/>
    <mergeCell ref="C4:E4"/>
    <mergeCell ref="C5:E5"/>
    <mergeCell ref="C6:E6"/>
    <mergeCell ref="J36:J37"/>
    <mergeCell ref="B15:B16"/>
    <mergeCell ref="A47:K47"/>
    <mergeCell ref="B34:B35"/>
    <mergeCell ref="A25:A26"/>
    <mergeCell ref="B25:B26"/>
    <mergeCell ref="J25:J26"/>
    <mergeCell ref="A18:A19"/>
    <mergeCell ref="B18:B19"/>
    <mergeCell ref="J18:J19"/>
    <mergeCell ref="K18:K19"/>
    <mergeCell ref="K25:K26"/>
    <mergeCell ref="A46:K46"/>
    <mergeCell ref="K27:K28"/>
    <mergeCell ref="A45:K45"/>
    <mergeCell ref="A15:A16"/>
  </mergeCells>
  <phoneticPr fontId="1"/>
  <pageMargins left="0.25" right="0.25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0"/>
  <sheetViews>
    <sheetView workbookViewId="0">
      <selection activeCell="A2" sqref="A2:K2"/>
    </sheetView>
  </sheetViews>
  <sheetFormatPr baseColWidth="10" defaultColWidth="8.1640625" defaultRowHeight="14"/>
  <cols>
    <col min="1" max="1" width="2.6640625" style="72" customWidth="1"/>
    <col min="2" max="2" width="8.6640625" style="106" customWidth="1"/>
    <col min="3" max="7" width="3.33203125" style="106" customWidth="1"/>
    <col min="8" max="14" width="3.33203125" style="72" customWidth="1"/>
    <col min="15" max="18" width="7.33203125" style="72" customWidth="1"/>
    <col min="19" max="19" width="6.83203125" style="72" customWidth="1"/>
    <col min="20" max="255" width="8.1640625" style="72"/>
    <col min="256" max="256" width="2.6640625" style="72" customWidth="1"/>
    <col min="257" max="257" width="8.6640625" style="72" customWidth="1"/>
    <col min="258" max="269" width="3.33203125" style="72" customWidth="1"/>
    <col min="270" max="273" width="7.33203125" style="72" customWidth="1"/>
    <col min="274" max="274" width="6.83203125" style="72" customWidth="1"/>
    <col min="275" max="275" width="1" style="72" customWidth="1"/>
    <col min="276" max="511" width="8.1640625" style="72"/>
    <col min="512" max="512" width="2.6640625" style="72" customWidth="1"/>
    <col min="513" max="513" width="8.6640625" style="72" customWidth="1"/>
    <col min="514" max="525" width="3.33203125" style="72" customWidth="1"/>
    <col min="526" max="529" width="7.33203125" style="72" customWidth="1"/>
    <col min="530" max="530" width="6.83203125" style="72" customWidth="1"/>
    <col min="531" max="531" width="1" style="72" customWidth="1"/>
    <col min="532" max="767" width="8.1640625" style="72"/>
    <col min="768" max="768" width="2.6640625" style="72" customWidth="1"/>
    <col min="769" max="769" width="8.6640625" style="72" customWidth="1"/>
    <col min="770" max="781" width="3.33203125" style="72" customWidth="1"/>
    <col min="782" max="785" width="7.33203125" style="72" customWidth="1"/>
    <col min="786" max="786" width="6.83203125" style="72" customWidth="1"/>
    <col min="787" max="787" width="1" style="72" customWidth="1"/>
    <col min="788" max="1023" width="8.1640625" style="72"/>
    <col min="1024" max="1024" width="2.6640625" style="72" customWidth="1"/>
    <col min="1025" max="1025" width="8.6640625" style="72" customWidth="1"/>
    <col min="1026" max="1037" width="3.33203125" style="72" customWidth="1"/>
    <col min="1038" max="1041" width="7.33203125" style="72" customWidth="1"/>
    <col min="1042" max="1042" width="6.83203125" style="72" customWidth="1"/>
    <col min="1043" max="1043" width="1" style="72" customWidth="1"/>
    <col min="1044" max="1279" width="8.1640625" style="72"/>
    <col min="1280" max="1280" width="2.6640625" style="72" customWidth="1"/>
    <col min="1281" max="1281" width="8.6640625" style="72" customWidth="1"/>
    <col min="1282" max="1293" width="3.33203125" style="72" customWidth="1"/>
    <col min="1294" max="1297" width="7.33203125" style="72" customWidth="1"/>
    <col min="1298" max="1298" width="6.83203125" style="72" customWidth="1"/>
    <col min="1299" max="1299" width="1" style="72" customWidth="1"/>
    <col min="1300" max="1535" width="8.1640625" style="72"/>
    <col min="1536" max="1536" width="2.6640625" style="72" customWidth="1"/>
    <col min="1537" max="1537" width="8.6640625" style="72" customWidth="1"/>
    <col min="1538" max="1549" width="3.33203125" style="72" customWidth="1"/>
    <col min="1550" max="1553" width="7.33203125" style="72" customWidth="1"/>
    <col min="1554" max="1554" width="6.83203125" style="72" customWidth="1"/>
    <col min="1555" max="1555" width="1" style="72" customWidth="1"/>
    <col min="1556" max="1791" width="8.1640625" style="72"/>
    <col min="1792" max="1792" width="2.6640625" style="72" customWidth="1"/>
    <col min="1793" max="1793" width="8.6640625" style="72" customWidth="1"/>
    <col min="1794" max="1805" width="3.33203125" style="72" customWidth="1"/>
    <col min="1806" max="1809" width="7.33203125" style="72" customWidth="1"/>
    <col min="1810" max="1810" width="6.83203125" style="72" customWidth="1"/>
    <col min="1811" max="1811" width="1" style="72" customWidth="1"/>
    <col min="1812" max="2047" width="8.1640625" style="72"/>
    <col min="2048" max="2048" width="2.6640625" style="72" customWidth="1"/>
    <col min="2049" max="2049" width="8.6640625" style="72" customWidth="1"/>
    <col min="2050" max="2061" width="3.33203125" style="72" customWidth="1"/>
    <col min="2062" max="2065" width="7.33203125" style="72" customWidth="1"/>
    <col min="2066" max="2066" width="6.83203125" style="72" customWidth="1"/>
    <col min="2067" max="2067" width="1" style="72" customWidth="1"/>
    <col min="2068" max="2303" width="8.1640625" style="72"/>
    <col min="2304" max="2304" width="2.6640625" style="72" customWidth="1"/>
    <col min="2305" max="2305" width="8.6640625" style="72" customWidth="1"/>
    <col min="2306" max="2317" width="3.33203125" style="72" customWidth="1"/>
    <col min="2318" max="2321" width="7.33203125" style="72" customWidth="1"/>
    <col min="2322" max="2322" width="6.83203125" style="72" customWidth="1"/>
    <col min="2323" max="2323" width="1" style="72" customWidth="1"/>
    <col min="2324" max="2559" width="8.1640625" style="72"/>
    <col min="2560" max="2560" width="2.6640625" style="72" customWidth="1"/>
    <col min="2561" max="2561" width="8.6640625" style="72" customWidth="1"/>
    <col min="2562" max="2573" width="3.33203125" style="72" customWidth="1"/>
    <col min="2574" max="2577" width="7.33203125" style="72" customWidth="1"/>
    <col min="2578" max="2578" width="6.83203125" style="72" customWidth="1"/>
    <col min="2579" max="2579" width="1" style="72" customWidth="1"/>
    <col min="2580" max="2815" width="8.1640625" style="72"/>
    <col min="2816" max="2816" width="2.6640625" style="72" customWidth="1"/>
    <col min="2817" max="2817" width="8.6640625" style="72" customWidth="1"/>
    <col min="2818" max="2829" width="3.33203125" style="72" customWidth="1"/>
    <col min="2830" max="2833" width="7.33203125" style="72" customWidth="1"/>
    <col min="2834" max="2834" width="6.83203125" style="72" customWidth="1"/>
    <col min="2835" max="2835" width="1" style="72" customWidth="1"/>
    <col min="2836" max="3071" width="8.1640625" style="72"/>
    <col min="3072" max="3072" width="2.6640625" style="72" customWidth="1"/>
    <col min="3073" max="3073" width="8.6640625" style="72" customWidth="1"/>
    <col min="3074" max="3085" width="3.33203125" style="72" customWidth="1"/>
    <col min="3086" max="3089" width="7.33203125" style="72" customWidth="1"/>
    <col min="3090" max="3090" width="6.83203125" style="72" customWidth="1"/>
    <col min="3091" max="3091" width="1" style="72" customWidth="1"/>
    <col min="3092" max="3327" width="8.1640625" style="72"/>
    <col min="3328" max="3328" width="2.6640625" style="72" customWidth="1"/>
    <col min="3329" max="3329" width="8.6640625" style="72" customWidth="1"/>
    <col min="3330" max="3341" width="3.33203125" style="72" customWidth="1"/>
    <col min="3342" max="3345" width="7.33203125" style="72" customWidth="1"/>
    <col min="3346" max="3346" width="6.83203125" style="72" customWidth="1"/>
    <col min="3347" max="3347" width="1" style="72" customWidth="1"/>
    <col min="3348" max="3583" width="8.1640625" style="72"/>
    <col min="3584" max="3584" width="2.6640625" style="72" customWidth="1"/>
    <col min="3585" max="3585" width="8.6640625" style="72" customWidth="1"/>
    <col min="3586" max="3597" width="3.33203125" style="72" customWidth="1"/>
    <col min="3598" max="3601" width="7.33203125" style="72" customWidth="1"/>
    <col min="3602" max="3602" width="6.83203125" style="72" customWidth="1"/>
    <col min="3603" max="3603" width="1" style="72" customWidth="1"/>
    <col min="3604" max="3839" width="8.1640625" style="72"/>
    <col min="3840" max="3840" width="2.6640625" style="72" customWidth="1"/>
    <col min="3841" max="3841" width="8.6640625" style="72" customWidth="1"/>
    <col min="3842" max="3853" width="3.33203125" style="72" customWidth="1"/>
    <col min="3854" max="3857" width="7.33203125" style="72" customWidth="1"/>
    <col min="3858" max="3858" width="6.83203125" style="72" customWidth="1"/>
    <col min="3859" max="3859" width="1" style="72" customWidth="1"/>
    <col min="3860" max="4095" width="8.1640625" style="72"/>
    <col min="4096" max="4096" width="2.6640625" style="72" customWidth="1"/>
    <col min="4097" max="4097" width="8.6640625" style="72" customWidth="1"/>
    <col min="4098" max="4109" width="3.33203125" style="72" customWidth="1"/>
    <col min="4110" max="4113" width="7.33203125" style="72" customWidth="1"/>
    <col min="4114" max="4114" width="6.83203125" style="72" customWidth="1"/>
    <col min="4115" max="4115" width="1" style="72" customWidth="1"/>
    <col min="4116" max="4351" width="8.1640625" style="72"/>
    <col min="4352" max="4352" width="2.6640625" style="72" customWidth="1"/>
    <col min="4353" max="4353" width="8.6640625" style="72" customWidth="1"/>
    <col min="4354" max="4365" width="3.33203125" style="72" customWidth="1"/>
    <col min="4366" max="4369" width="7.33203125" style="72" customWidth="1"/>
    <col min="4370" max="4370" width="6.83203125" style="72" customWidth="1"/>
    <col min="4371" max="4371" width="1" style="72" customWidth="1"/>
    <col min="4372" max="4607" width="8.1640625" style="72"/>
    <col min="4608" max="4608" width="2.6640625" style="72" customWidth="1"/>
    <col min="4609" max="4609" width="8.6640625" style="72" customWidth="1"/>
    <col min="4610" max="4621" width="3.33203125" style="72" customWidth="1"/>
    <col min="4622" max="4625" width="7.33203125" style="72" customWidth="1"/>
    <col min="4626" max="4626" width="6.83203125" style="72" customWidth="1"/>
    <col min="4627" max="4627" width="1" style="72" customWidth="1"/>
    <col min="4628" max="4863" width="8.1640625" style="72"/>
    <col min="4864" max="4864" width="2.6640625" style="72" customWidth="1"/>
    <col min="4865" max="4865" width="8.6640625" style="72" customWidth="1"/>
    <col min="4866" max="4877" width="3.33203125" style="72" customWidth="1"/>
    <col min="4878" max="4881" width="7.33203125" style="72" customWidth="1"/>
    <col min="4882" max="4882" width="6.83203125" style="72" customWidth="1"/>
    <col min="4883" max="4883" width="1" style="72" customWidth="1"/>
    <col min="4884" max="5119" width="8.1640625" style="72"/>
    <col min="5120" max="5120" width="2.6640625" style="72" customWidth="1"/>
    <col min="5121" max="5121" width="8.6640625" style="72" customWidth="1"/>
    <col min="5122" max="5133" width="3.33203125" style="72" customWidth="1"/>
    <col min="5134" max="5137" width="7.33203125" style="72" customWidth="1"/>
    <col min="5138" max="5138" width="6.83203125" style="72" customWidth="1"/>
    <col min="5139" max="5139" width="1" style="72" customWidth="1"/>
    <col min="5140" max="5375" width="8.1640625" style="72"/>
    <col min="5376" max="5376" width="2.6640625" style="72" customWidth="1"/>
    <col min="5377" max="5377" width="8.6640625" style="72" customWidth="1"/>
    <col min="5378" max="5389" width="3.33203125" style="72" customWidth="1"/>
    <col min="5390" max="5393" width="7.33203125" style="72" customWidth="1"/>
    <col min="5394" max="5394" width="6.83203125" style="72" customWidth="1"/>
    <col min="5395" max="5395" width="1" style="72" customWidth="1"/>
    <col min="5396" max="5631" width="8.1640625" style="72"/>
    <col min="5632" max="5632" width="2.6640625" style="72" customWidth="1"/>
    <col min="5633" max="5633" width="8.6640625" style="72" customWidth="1"/>
    <col min="5634" max="5645" width="3.33203125" style="72" customWidth="1"/>
    <col min="5646" max="5649" width="7.33203125" style="72" customWidth="1"/>
    <col min="5650" max="5650" width="6.83203125" style="72" customWidth="1"/>
    <col min="5651" max="5651" width="1" style="72" customWidth="1"/>
    <col min="5652" max="5887" width="8.1640625" style="72"/>
    <col min="5888" max="5888" width="2.6640625" style="72" customWidth="1"/>
    <col min="5889" max="5889" width="8.6640625" style="72" customWidth="1"/>
    <col min="5890" max="5901" width="3.33203125" style="72" customWidth="1"/>
    <col min="5902" max="5905" width="7.33203125" style="72" customWidth="1"/>
    <col min="5906" max="5906" width="6.83203125" style="72" customWidth="1"/>
    <col min="5907" max="5907" width="1" style="72" customWidth="1"/>
    <col min="5908" max="6143" width="8.1640625" style="72"/>
    <col min="6144" max="6144" width="2.6640625" style="72" customWidth="1"/>
    <col min="6145" max="6145" width="8.6640625" style="72" customWidth="1"/>
    <col min="6146" max="6157" width="3.33203125" style="72" customWidth="1"/>
    <col min="6158" max="6161" width="7.33203125" style="72" customWidth="1"/>
    <col min="6162" max="6162" width="6.83203125" style="72" customWidth="1"/>
    <col min="6163" max="6163" width="1" style="72" customWidth="1"/>
    <col min="6164" max="6399" width="8.1640625" style="72"/>
    <col min="6400" max="6400" width="2.6640625" style="72" customWidth="1"/>
    <col min="6401" max="6401" width="8.6640625" style="72" customWidth="1"/>
    <col min="6402" max="6413" width="3.33203125" style="72" customWidth="1"/>
    <col min="6414" max="6417" width="7.33203125" style="72" customWidth="1"/>
    <col min="6418" max="6418" width="6.83203125" style="72" customWidth="1"/>
    <col min="6419" max="6419" width="1" style="72" customWidth="1"/>
    <col min="6420" max="6655" width="8.1640625" style="72"/>
    <col min="6656" max="6656" width="2.6640625" style="72" customWidth="1"/>
    <col min="6657" max="6657" width="8.6640625" style="72" customWidth="1"/>
    <col min="6658" max="6669" width="3.33203125" style="72" customWidth="1"/>
    <col min="6670" max="6673" width="7.33203125" style="72" customWidth="1"/>
    <col min="6674" max="6674" width="6.83203125" style="72" customWidth="1"/>
    <col min="6675" max="6675" width="1" style="72" customWidth="1"/>
    <col min="6676" max="6911" width="8.1640625" style="72"/>
    <col min="6912" max="6912" width="2.6640625" style="72" customWidth="1"/>
    <col min="6913" max="6913" width="8.6640625" style="72" customWidth="1"/>
    <col min="6914" max="6925" width="3.33203125" style="72" customWidth="1"/>
    <col min="6926" max="6929" width="7.33203125" style="72" customWidth="1"/>
    <col min="6930" max="6930" width="6.83203125" style="72" customWidth="1"/>
    <col min="6931" max="6931" width="1" style="72" customWidth="1"/>
    <col min="6932" max="7167" width="8.1640625" style="72"/>
    <col min="7168" max="7168" width="2.6640625" style="72" customWidth="1"/>
    <col min="7169" max="7169" width="8.6640625" style="72" customWidth="1"/>
    <col min="7170" max="7181" width="3.33203125" style="72" customWidth="1"/>
    <col min="7182" max="7185" width="7.33203125" style="72" customWidth="1"/>
    <col min="7186" max="7186" width="6.83203125" style="72" customWidth="1"/>
    <col min="7187" max="7187" width="1" style="72" customWidth="1"/>
    <col min="7188" max="7423" width="8.1640625" style="72"/>
    <col min="7424" max="7424" width="2.6640625" style="72" customWidth="1"/>
    <col min="7425" max="7425" width="8.6640625" style="72" customWidth="1"/>
    <col min="7426" max="7437" width="3.33203125" style="72" customWidth="1"/>
    <col min="7438" max="7441" width="7.33203125" style="72" customWidth="1"/>
    <col min="7442" max="7442" width="6.83203125" style="72" customWidth="1"/>
    <col min="7443" max="7443" width="1" style="72" customWidth="1"/>
    <col min="7444" max="7679" width="8.1640625" style="72"/>
    <col min="7680" max="7680" width="2.6640625" style="72" customWidth="1"/>
    <col min="7681" max="7681" width="8.6640625" style="72" customWidth="1"/>
    <col min="7682" max="7693" width="3.33203125" style="72" customWidth="1"/>
    <col min="7694" max="7697" width="7.33203125" style="72" customWidth="1"/>
    <col min="7698" max="7698" width="6.83203125" style="72" customWidth="1"/>
    <col min="7699" max="7699" width="1" style="72" customWidth="1"/>
    <col min="7700" max="7935" width="8.1640625" style="72"/>
    <col min="7936" max="7936" width="2.6640625" style="72" customWidth="1"/>
    <col min="7937" max="7937" width="8.6640625" style="72" customWidth="1"/>
    <col min="7938" max="7949" width="3.33203125" style="72" customWidth="1"/>
    <col min="7950" max="7953" width="7.33203125" style="72" customWidth="1"/>
    <col min="7954" max="7954" width="6.83203125" style="72" customWidth="1"/>
    <col min="7955" max="7955" width="1" style="72" customWidth="1"/>
    <col min="7956" max="8191" width="8.1640625" style="72"/>
    <col min="8192" max="8192" width="2.6640625" style="72" customWidth="1"/>
    <col min="8193" max="8193" width="8.6640625" style="72" customWidth="1"/>
    <col min="8194" max="8205" width="3.33203125" style="72" customWidth="1"/>
    <col min="8206" max="8209" width="7.33203125" style="72" customWidth="1"/>
    <col min="8210" max="8210" width="6.83203125" style="72" customWidth="1"/>
    <col min="8211" max="8211" width="1" style="72" customWidth="1"/>
    <col min="8212" max="8447" width="8.1640625" style="72"/>
    <col min="8448" max="8448" width="2.6640625" style="72" customWidth="1"/>
    <col min="8449" max="8449" width="8.6640625" style="72" customWidth="1"/>
    <col min="8450" max="8461" width="3.33203125" style="72" customWidth="1"/>
    <col min="8462" max="8465" width="7.33203125" style="72" customWidth="1"/>
    <col min="8466" max="8466" width="6.83203125" style="72" customWidth="1"/>
    <col min="8467" max="8467" width="1" style="72" customWidth="1"/>
    <col min="8468" max="8703" width="8.1640625" style="72"/>
    <col min="8704" max="8704" width="2.6640625" style="72" customWidth="1"/>
    <col min="8705" max="8705" width="8.6640625" style="72" customWidth="1"/>
    <col min="8706" max="8717" width="3.33203125" style="72" customWidth="1"/>
    <col min="8718" max="8721" width="7.33203125" style="72" customWidth="1"/>
    <col min="8722" max="8722" width="6.83203125" style="72" customWidth="1"/>
    <col min="8723" max="8723" width="1" style="72" customWidth="1"/>
    <col min="8724" max="8959" width="8.1640625" style="72"/>
    <col min="8960" max="8960" width="2.6640625" style="72" customWidth="1"/>
    <col min="8961" max="8961" width="8.6640625" style="72" customWidth="1"/>
    <col min="8962" max="8973" width="3.33203125" style="72" customWidth="1"/>
    <col min="8974" max="8977" width="7.33203125" style="72" customWidth="1"/>
    <col min="8978" max="8978" width="6.83203125" style="72" customWidth="1"/>
    <col min="8979" max="8979" width="1" style="72" customWidth="1"/>
    <col min="8980" max="9215" width="8.1640625" style="72"/>
    <col min="9216" max="9216" width="2.6640625" style="72" customWidth="1"/>
    <col min="9217" max="9217" width="8.6640625" style="72" customWidth="1"/>
    <col min="9218" max="9229" width="3.33203125" style="72" customWidth="1"/>
    <col min="9230" max="9233" width="7.33203125" style="72" customWidth="1"/>
    <col min="9234" max="9234" width="6.83203125" style="72" customWidth="1"/>
    <col min="9235" max="9235" width="1" style="72" customWidth="1"/>
    <col min="9236" max="9471" width="8.1640625" style="72"/>
    <col min="9472" max="9472" width="2.6640625" style="72" customWidth="1"/>
    <col min="9473" max="9473" width="8.6640625" style="72" customWidth="1"/>
    <col min="9474" max="9485" width="3.33203125" style="72" customWidth="1"/>
    <col min="9486" max="9489" width="7.33203125" style="72" customWidth="1"/>
    <col min="9490" max="9490" width="6.83203125" style="72" customWidth="1"/>
    <col min="9491" max="9491" width="1" style="72" customWidth="1"/>
    <col min="9492" max="9727" width="8.1640625" style="72"/>
    <col min="9728" max="9728" width="2.6640625" style="72" customWidth="1"/>
    <col min="9729" max="9729" width="8.6640625" style="72" customWidth="1"/>
    <col min="9730" max="9741" width="3.33203125" style="72" customWidth="1"/>
    <col min="9742" max="9745" width="7.33203125" style="72" customWidth="1"/>
    <col min="9746" max="9746" width="6.83203125" style="72" customWidth="1"/>
    <col min="9747" max="9747" width="1" style="72" customWidth="1"/>
    <col min="9748" max="9983" width="8.1640625" style="72"/>
    <col min="9984" max="9984" width="2.6640625" style="72" customWidth="1"/>
    <col min="9985" max="9985" width="8.6640625" style="72" customWidth="1"/>
    <col min="9986" max="9997" width="3.33203125" style="72" customWidth="1"/>
    <col min="9998" max="10001" width="7.33203125" style="72" customWidth="1"/>
    <col min="10002" max="10002" width="6.83203125" style="72" customWidth="1"/>
    <col min="10003" max="10003" width="1" style="72" customWidth="1"/>
    <col min="10004" max="10239" width="8.1640625" style="72"/>
    <col min="10240" max="10240" width="2.6640625" style="72" customWidth="1"/>
    <col min="10241" max="10241" width="8.6640625" style="72" customWidth="1"/>
    <col min="10242" max="10253" width="3.33203125" style="72" customWidth="1"/>
    <col min="10254" max="10257" width="7.33203125" style="72" customWidth="1"/>
    <col min="10258" max="10258" width="6.83203125" style="72" customWidth="1"/>
    <col min="10259" max="10259" width="1" style="72" customWidth="1"/>
    <col min="10260" max="10495" width="8.1640625" style="72"/>
    <col min="10496" max="10496" width="2.6640625" style="72" customWidth="1"/>
    <col min="10497" max="10497" width="8.6640625" style="72" customWidth="1"/>
    <col min="10498" max="10509" width="3.33203125" style="72" customWidth="1"/>
    <col min="10510" max="10513" width="7.33203125" style="72" customWidth="1"/>
    <col min="10514" max="10514" width="6.83203125" style="72" customWidth="1"/>
    <col min="10515" max="10515" width="1" style="72" customWidth="1"/>
    <col min="10516" max="10751" width="8.1640625" style="72"/>
    <col min="10752" max="10752" width="2.6640625" style="72" customWidth="1"/>
    <col min="10753" max="10753" width="8.6640625" style="72" customWidth="1"/>
    <col min="10754" max="10765" width="3.33203125" style="72" customWidth="1"/>
    <col min="10766" max="10769" width="7.33203125" style="72" customWidth="1"/>
    <col min="10770" max="10770" width="6.83203125" style="72" customWidth="1"/>
    <col min="10771" max="10771" width="1" style="72" customWidth="1"/>
    <col min="10772" max="11007" width="8.1640625" style="72"/>
    <col min="11008" max="11008" width="2.6640625" style="72" customWidth="1"/>
    <col min="11009" max="11009" width="8.6640625" style="72" customWidth="1"/>
    <col min="11010" max="11021" width="3.33203125" style="72" customWidth="1"/>
    <col min="11022" max="11025" width="7.33203125" style="72" customWidth="1"/>
    <col min="11026" max="11026" width="6.83203125" style="72" customWidth="1"/>
    <col min="11027" max="11027" width="1" style="72" customWidth="1"/>
    <col min="11028" max="11263" width="8.1640625" style="72"/>
    <col min="11264" max="11264" width="2.6640625" style="72" customWidth="1"/>
    <col min="11265" max="11265" width="8.6640625" style="72" customWidth="1"/>
    <col min="11266" max="11277" width="3.33203125" style="72" customWidth="1"/>
    <col min="11278" max="11281" width="7.33203125" style="72" customWidth="1"/>
    <col min="11282" max="11282" width="6.83203125" style="72" customWidth="1"/>
    <col min="11283" max="11283" width="1" style="72" customWidth="1"/>
    <col min="11284" max="11519" width="8.1640625" style="72"/>
    <col min="11520" max="11520" width="2.6640625" style="72" customWidth="1"/>
    <col min="11521" max="11521" width="8.6640625" style="72" customWidth="1"/>
    <col min="11522" max="11533" width="3.33203125" style="72" customWidth="1"/>
    <col min="11534" max="11537" width="7.33203125" style="72" customWidth="1"/>
    <col min="11538" max="11538" width="6.83203125" style="72" customWidth="1"/>
    <col min="11539" max="11539" width="1" style="72" customWidth="1"/>
    <col min="11540" max="11775" width="8.1640625" style="72"/>
    <col min="11776" max="11776" width="2.6640625" style="72" customWidth="1"/>
    <col min="11777" max="11777" width="8.6640625" style="72" customWidth="1"/>
    <col min="11778" max="11789" width="3.33203125" style="72" customWidth="1"/>
    <col min="11790" max="11793" width="7.33203125" style="72" customWidth="1"/>
    <col min="11794" max="11794" width="6.83203125" style="72" customWidth="1"/>
    <col min="11795" max="11795" width="1" style="72" customWidth="1"/>
    <col min="11796" max="12031" width="8.1640625" style="72"/>
    <col min="12032" max="12032" width="2.6640625" style="72" customWidth="1"/>
    <col min="12033" max="12033" width="8.6640625" style="72" customWidth="1"/>
    <col min="12034" max="12045" width="3.33203125" style="72" customWidth="1"/>
    <col min="12046" max="12049" width="7.33203125" style="72" customWidth="1"/>
    <col min="12050" max="12050" width="6.83203125" style="72" customWidth="1"/>
    <col min="12051" max="12051" width="1" style="72" customWidth="1"/>
    <col min="12052" max="12287" width="8.1640625" style="72"/>
    <col min="12288" max="12288" width="2.6640625" style="72" customWidth="1"/>
    <col min="12289" max="12289" width="8.6640625" style="72" customWidth="1"/>
    <col min="12290" max="12301" width="3.33203125" style="72" customWidth="1"/>
    <col min="12302" max="12305" width="7.33203125" style="72" customWidth="1"/>
    <col min="12306" max="12306" width="6.83203125" style="72" customWidth="1"/>
    <col min="12307" max="12307" width="1" style="72" customWidth="1"/>
    <col min="12308" max="12543" width="8.1640625" style="72"/>
    <col min="12544" max="12544" width="2.6640625" style="72" customWidth="1"/>
    <col min="12545" max="12545" width="8.6640625" style="72" customWidth="1"/>
    <col min="12546" max="12557" width="3.33203125" style="72" customWidth="1"/>
    <col min="12558" max="12561" width="7.33203125" style="72" customWidth="1"/>
    <col min="12562" max="12562" width="6.83203125" style="72" customWidth="1"/>
    <col min="12563" max="12563" width="1" style="72" customWidth="1"/>
    <col min="12564" max="12799" width="8.1640625" style="72"/>
    <col min="12800" max="12800" width="2.6640625" style="72" customWidth="1"/>
    <col min="12801" max="12801" width="8.6640625" style="72" customWidth="1"/>
    <col min="12802" max="12813" width="3.33203125" style="72" customWidth="1"/>
    <col min="12814" max="12817" width="7.33203125" style="72" customWidth="1"/>
    <col min="12818" max="12818" width="6.83203125" style="72" customWidth="1"/>
    <col min="12819" max="12819" width="1" style="72" customWidth="1"/>
    <col min="12820" max="13055" width="8.1640625" style="72"/>
    <col min="13056" max="13056" width="2.6640625" style="72" customWidth="1"/>
    <col min="13057" max="13057" width="8.6640625" style="72" customWidth="1"/>
    <col min="13058" max="13069" width="3.33203125" style="72" customWidth="1"/>
    <col min="13070" max="13073" width="7.33203125" style="72" customWidth="1"/>
    <col min="13074" max="13074" width="6.83203125" style="72" customWidth="1"/>
    <col min="13075" max="13075" width="1" style="72" customWidth="1"/>
    <col min="13076" max="13311" width="8.1640625" style="72"/>
    <col min="13312" max="13312" width="2.6640625" style="72" customWidth="1"/>
    <col min="13313" max="13313" width="8.6640625" style="72" customWidth="1"/>
    <col min="13314" max="13325" width="3.33203125" style="72" customWidth="1"/>
    <col min="13326" max="13329" width="7.33203125" style="72" customWidth="1"/>
    <col min="13330" max="13330" width="6.83203125" style="72" customWidth="1"/>
    <col min="13331" max="13331" width="1" style="72" customWidth="1"/>
    <col min="13332" max="13567" width="8.1640625" style="72"/>
    <col min="13568" max="13568" width="2.6640625" style="72" customWidth="1"/>
    <col min="13569" max="13569" width="8.6640625" style="72" customWidth="1"/>
    <col min="13570" max="13581" width="3.33203125" style="72" customWidth="1"/>
    <col min="13582" max="13585" width="7.33203125" style="72" customWidth="1"/>
    <col min="13586" max="13586" width="6.83203125" style="72" customWidth="1"/>
    <col min="13587" max="13587" width="1" style="72" customWidth="1"/>
    <col min="13588" max="13823" width="8.1640625" style="72"/>
    <col min="13824" max="13824" width="2.6640625" style="72" customWidth="1"/>
    <col min="13825" max="13825" width="8.6640625" style="72" customWidth="1"/>
    <col min="13826" max="13837" width="3.33203125" style="72" customWidth="1"/>
    <col min="13838" max="13841" width="7.33203125" style="72" customWidth="1"/>
    <col min="13842" max="13842" width="6.83203125" style="72" customWidth="1"/>
    <col min="13843" max="13843" width="1" style="72" customWidth="1"/>
    <col min="13844" max="14079" width="8.1640625" style="72"/>
    <col min="14080" max="14080" width="2.6640625" style="72" customWidth="1"/>
    <col min="14081" max="14081" width="8.6640625" style="72" customWidth="1"/>
    <col min="14082" max="14093" width="3.33203125" style="72" customWidth="1"/>
    <col min="14094" max="14097" width="7.33203125" style="72" customWidth="1"/>
    <col min="14098" max="14098" width="6.83203125" style="72" customWidth="1"/>
    <col min="14099" max="14099" width="1" style="72" customWidth="1"/>
    <col min="14100" max="14335" width="8.1640625" style="72"/>
    <col min="14336" max="14336" width="2.6640625" style="72" customWidth="1"/>
    <col min="14337" max="14337" width="8.6640625" style="72" customWidth="1"/>
    <col min="14338" max="14349" width="3.33203125" style="72" customWidth="1"/>
    <col min="14350" max="14353" width="7.33203125" style="72" customWidth="1"/>
    <col min="14354" max="14354" width="6.83203125" style="72" customWidth="1"/>
    <col min="14355" max="14355" width="1" style="72" customWidth="1"/>
    <col min="14356" max="14591" width="8.1640625" style="72"/>
    <col min="14592" max="14592" width="2.6640625" style="72" customWidth="1"/>
    <col min="14593" max="14593" width="8.6640625" style="72" customWidth="1"/>
    <col min="14594" max="14605" width="3.33203125" style="72" customWidth="1"/>
    <col min="14606" max="14609" width="7.33203125" style="72" customWidth="1"/>
    <col min="14610" max="14610" width="6.83203125" style="72" customWidth="1"/>
    <col min="14611" max="14611" width="1" style="72" customWidth="1"/>
    <col min="14612" max="14847" width="8.1640625" style="72"/>
    <col min="14848" max="14848" width="2.6640625" style="72" customWidth="1"/>
    <col min="14849" max="14849" width="8.6640625" style="72" customWidth="1"/>
    <col min="14850" max="14861" width="3.33203125" style="72" customWidth="1"/>
    <col min="14862" max="14865" width="7.33203125" style="72" customWidth="1"/>
    <col min="14866" max="14866" width="6.83203125" style="72" customWidth="1"/>
    <col min="14867" max="14867" width="1" style="72" customWidth="1"/>
    <col min="14868" max="15103" width="8.1640625" style="72"/>
    <col min="15104" max="15104" width="2.6640625" style="72" customWidth="1"/>
    <col min="15105" max="15105" width="8.6640625" style="72" customWidth="1"/>
    <col min="15106" max="15117" width="3.33203125" style="72" customWidth="1"/>
    <col min="15118" max="15121" width="7.33203125" style="72" customWidth="1"/>
    <col min="15122" max="15122" width="6.83203125" style="72" customWidth="1"/>
    <col min="15123" max="15123" width="1" style="72" customWidth="1"/>
    <col min="15124" max="15359" width="8.1640625" style="72"/>
    <col min="15360" max="15360" width="2.6640625" style="72" customWidth="1"/>
    <col min="15361" max="15361" width="8.6640625" style="72" customWidth="1"/>
    <col min="15362" max="15373" width="3.33203125" style="72" customWidth="1"/>
    <col min="15374" max="15377" width="7.33203125" style="72" customWidth="1"/>
    <col min="15378" max="15378" width="6.83203125" style="72" customWidth="1"/>
    <col min="15379" max="15379" width="1" style="72" customWidth="1"/>
    <col min="15380" max="15615" width="8.1640625" style="72"/>
    <col min="15616" max="15616" width="2.6640625" style="72" customWidth="1"/>
    <col min="15617" max="15617" width="8.6640625" style="72" customWidth="1"/>
    <col min="15618" max="15629" width="3.33203125" style="72" customWidth="1"/>
    <col min="15630" max="15633" width="7.33203125" style="72" customWidth="1"/>
    <col min="15634" max="15634" width="6.83203125" style="72" customWidth="1"/>
    <col min="15635" max="15635" width="1" style="72" customWidth="1"/>
    <col min="15636" max="15871" width="8.1640625" style="72"/>
    <col min="15872" max="15872" width="2.6640625" style="72" customWidth="1"/>
    <col min="15873" max="15873" width="8.6640625" style="72" customWidth="1"/>
    <col min="15874" max="15885" width="3.33203125" style="72" customWidth="1"/>
    <col min="15886" max="15889" width="7.33203125" style="72" customWidth="1"/>
    <col min="15890" max="15890" width="6.83203125" style="72" customWidth="1"/>
    <col min="15891" max="15891" width="1" style="72" customWidth="1"/>
    <col min="15892" max="16127" width="8.1640625" style="72"/>
    <col min="16128" max="16128" width="2.6640625" style="72" customWidth="1"/>
    <col min="16129" max="16129" width="8.6640625" style="72" customWidth="1"/>
    <col min="16130" max="16141" width="3.33203125" style="72" customWidth="1"/>
    <col min="16142" max="16145" width="7.33203125" style="72" customWidth="1"/>
    <col min="16146" max="16146" width="6.83203125" style="72" customWidth="1"/>
    <col min="16147" max="16147" width="1" style="72" customWidth="1"/>
    <col min="16148" max="16384" width="8.1640625" style="72"/>
  </cols>
  <sheetData>
    <row r="1" spans="1:19" ht="22" customHeight="1">
      <c r="A1" s="235" t="str">
        <f>組合せ!A2</f>
        <v>令和元年度　堂後公苑開場記念大会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</row>
    <row r="2" spans="1:19" ht="6.75" customHeight="1">
      <c r="B2" s="73"/>
      <c r="C2" s="73"/>
      <c r="D2" s="73"/>
      <c r="E2" s="73"/>
      <c r="F2" s="73"/>
      <c r="G2" s="73"/>
      <c r="H2" s="74"/>
      <c r="I2" s="74"/>
      <c r="J2" s="74"/>
      <c r="K2" s="74"/>
      <c r="L2" s="74"/>
      <c r="M2" s="74"/>
      <c r="N2" s="74"/>
      <c r="O2" s="73"/>
      <c r="Q2" s="75"/>
      <c r="R2" s="242" t="s">
        <v>105</v>
      </c>
      <c r="S2" s="243"/>
    </row>
    <row r="3" spans="1:19" ht="15.5" customHeight="1" thickBot="1">
      <c r="B3" s="76" t="s">
        <v>91</v>
      </c>
      <c r="C3" s="73"/>
      <c r="D3" s="73"/>
      <c r="E3" s="73"/>
      <c r="F3" s="73"/>
      <c r="G3" s="73"/>
      <c r="H3" s="75"/>
      <c r="I3" s="75"/>
      <c r="J3" s="75"/>
      <c r="K3" s="75"/>
      <c r="L3" s="75"/>
      <c r="M3" s="75"/>
      <c r="N3" s="75"/>
      <c r="O3" s="73"/>
      <c r="P3" s="75"/>
      <c r="Q3" s="75"/>
      <c r="R3" s="244"/>
      <c r="S3" s="244"/>
    </row>
    <row r="4" spans="1:19" ht="15.5" customHeight="1">
      <c r="B4" s="77"/>
      <c r="C4" s="236" t="str">
        <f>B5</f>
        <v>茜部</v>
      </c>
      <c r="D4" s="237"/>
      <c r="E4" s="238"/>
      <c r="F4" s="236" t="str">
        <f>B6</f>
        <v>岩野田</v>
      </c>
      <c r="G4" s="237"/>
      <c r="H4" s="238"/>
      <c r="I4" s="236" t="str">
        <f>B7</f>
        <v>セイカ</v>
      </c>
      <c r="J4" s="237"/>
      <c r="K4" s="238"/>
      <c r="L4" s="239" t="str">
        <f>B8</f>
        <v>島</v>
      </c>
      <c r="M4" s="240"/>
      <c r="N4" s="241"/>
      <c r="O4" s="78" t="s">
        <v>92</v>
      </c>
      <c r="P4" s="79" t="s">
        <v>93</v>
      </c>
      <c r="Q4" s="79" t="s">
        <v>94</v>
      </c>
      <c r="R4" s="80" t="s">
        <v>95</v>
      </c>
      <c r="S4" s="81" t="s">
        <v>96</v>
      </c>
    </row>
    <row r="5" spans="1:19" ht="15.5" customHeight="1">
      <c r="A5" s="82">
        <v>1</v>
      </c>
      <c r="B5" s="185" t="str">
        <f>組合せ!B9</f>
        <v>茜部</v>
      </c>
      <c r="C5" s="219" t="s">
        <v>97</v>
      </c>
      <c r="D5" s="220"/>
      <c r="E5" s="221"/>
      <c r="F5" s="84">
        <v>1</v>
      </c>
      <c r="G5" s="85" t="s">
        <v>98</v>
      </c>
      <c r="H5" s="86">
        <v>0</v>
      </c>
      <c r="I5" s="87">
        <v>2</v>
      </c>
      <c r="J5" s="85" t="s">
        <v>98</v>
      </c>
      <c r="K5" s="84">
        <v>1</v>
      </c>
      <c r="L5" s="87">
        <v>3</v>
      </c>
      <c r="M5" s="85" t="s">
        <v>98</v>
      </c>
      <c r="N5" s="84">
        <v>2</v>
      </c>
      <c r="O5" s="83">
        <v>9</v>
      </c>
      <c r="P5" s="91">
        <f>Q5-R5</f>
        <v>2</v>
      </c>
      <c r="Q5" s="91">
        <f>F5+I5</f>
        <v>3</v>
      </c>
      <c r="R5" s="87">
        <f>H5+K5</f>
        <v>1</v>
      </c>
      <c r="S5" s="184">
        <v>1</v>
      </c>
    </row>
    <row r="6" spans="1:19" ht="15.5" customHeight="1">
      <c r="A6" s="82">
        <v>2</v>
      </c>
      <c r="B6" s="83" t="str">
        <f>組合せ!B11</f>
        <v>岩野田</v>
      </c>
      <c r="C6" s="84">
        <v>0</v>
      </c>
      <c r="D6" s="85" t="s">
        <v>98</v>
      </c>
      <c r="E6" s="86">
        <v>1</v>
      </c>
      <c r="F6" s="219" t="s">
        <v>97</v>
      </c>
      <c r="G6" s="220"/>
      <c r="H6" s="221"/>
      <c r="I6" s="87">
        <v>4</v>
      </c>
      <c r="J6" s="85" t="s">
        <v>98</v>
      </c>
      <c r="K6" s="84">
        <v>0</v>
      </c>
      <c r="L6" s="87">
        <v>2</v>
      </c>
      <c r="M6" s="85" t="s">
        <v>98</v>
      </c>
      <c r="N6" s="84">
        <v>1</v>
      </c>
      <c r="O6" s="83">
        <v>6</v>
      </c>
      <c r="P6" s="91">
        <f>Q6-R6</f>
        <v>3</v>
      </c>
      <c r="Q6" s="91">
        <f>C6+I6</f>
        <v>4</v>
      </c>
      <c r="R6" s="87">
        <f>E6+K6</f>
        <v>1</v>
      </c>
      <c r="S6" s="92">
        <v>2</v>
      </c>
    </row>
    <row r="7" spans="1:19" ht="15.5" customHeight="1">
      <c r="A7" s="82">
        <v>3</v>
      </c>
      <c r="B7" s="114" t="str">
        <f>組合せ!B13</f>
        <v>セイカ</v>
      </c>
      <c r="C7" s="113">
        <v>1</v>
      </c>
      <c r="D7" s="112" t="s">
        <v>98</v>
      </c>
      <c r="E7" s="180">
        <v>2</v>
      </c>
      <c r="F7" s="165">
        <v>0</v>
      </c>
      <c r="G7" s="112" t="s">
        <v>98</v>
      </c>
      <c r="H7" s="181">
        <v>4</v>
      </c>
      <c r="I7" s="219" t="s">
        <v>97</v>
      </c>
      <c r="J7" s="220"/>
      <c r="K7" s="221"/>
      <c r="L7" s="87">
        <v>2</v>
      </c>
      <c r="M7" s="85" t="s">
        <v>98</v>
      </c>
      <c r="N7" s="84">
        <v>1</v>
      </c>
      <c r="O7" s="114">
        <v>3</v>
      </c>
      <c r="P7" s="102">
        <f>Q7-R7</f>
        <v>-5</v>
      </c>
      <c r="Q7" s="102">
        <f>C7+F7</f>
        <v>1</v>
      </c>
      <c r="R7" s="115">
        <f>E7+H7</f>
        <v>6</v>
      </c>
      <c r="S7" s="116">
        <v>3</v>
      </c>
    </row>
    <row r="8" spans="1:19" ht="15.5" customHeight="1" thickBot="1">
      <c r="A8" s="72">
        <v>4</v>
      </c>
      <c r="B8" s="110" t="str">
        <f>組合せ!B15</f>
        <v>島</v>
      </c>
      <c r="C8" s="94">
        <v>2</v>
      </c>
      <c r="D8" s="95" t="s">
        <v>98</v>
      </c>
      <c r="E8" s="96">
        <v>3</v>
      </c>
      <c r="F8" s="163">
        <v>1</v>
      </c>
      <c r="G8" s="95" t="s">
        <v>98</v>
      </c>
      <c r="H8" s="164">
        <v>2</v>
      </c>
      <c r="I8" s="163">
        <v>1</v>
      </c>
      <c r="J8" s="95" t="s">
        <v>98</v>
      </c>
      <c r="K8" s="164">
        <v>2</v>
      </c>
      <c r="L8" s="222" t="s">
        <v>97</v>
      </c>
      <c r="M8" s="223"/>
      <c r="N8" s="225"/>
      <c r="O8" s="93">
        <v>0</v>
      </c>
      <c r="P8" s="103">
        <f>Q8-R8</f>
        <v>-3</v>
      </c>
      <c r="Q8" s="103">
        <f>C8+F8+I8</f>
        <v>4</v>
      </c>
      <c r="R8" s="104">
        <f>E8+H8+K8</f>
        <v>7</v>
      </c>
      <c r="S8" s="105">
        <v>4</v>
      </c>
    </row>
    <row r="9" spans="1:19" ht="15.5" customHeight="1">
      <c r="A9" s="82"/>
      <c r="B9" s="72"/>
      <c r="D9" s="107"/>
      <c r="G9" s="107"/>
      <c r="H9" s="106"/>
      <c r="I9" s="106"/>
      <c r="J9" s="107"/>
      <c r="K9" s="106"/>
      <c r="L9" s="106"/>
      <c r="M9" s="107"/>
      <c r="N9" s="106"/>
      <c r="O9" s="106"/>
      <c r="P9" s="108"/>
      <c r="Q9" s="106"/>
      <c r="R9" s="106"/>
      <c r="S9" s="106"/>
    </row>
    <row r="10" spans="1:19" ht="15.5" customHeight="1" thickBot="1">
      <c r="A10" s="82"/>
      <c r="B10" s="76" t="s">
        <v>99</v>
      </c>
      <c r="O10" s="106"/>
    </row>
    <row r="11" spans="1:19" ht="15.5" customHeight="1">
      <c r="B11" s="77"/>
      <c r="C11" s="236" t="str">
        <f>B12</f>
        <v>合渡</v>
      </c>
      <c r="D11" s="237"/>
      <c r="E11" s="238"/>
      <c r="F11" s="226" t="str">
        <f>B13</f>
        <v>明郷</v>
      </c>
      <c r="G11" s="227"/>
      <c r="H11" s="228"/>
      <c r="I11" s="236" t="str">
        <f>B14</f>
        <v>厚見</v>
      </c>
      <c r="J11" s="237"/>
      <c r="K11" s="238"/>
      <c r="L11" s="232"/>
      <c r="M11" s="233"/>
      <c r="N11" s="234"/>
      <c r="O11" s="78" t="s">
        <v>92</v>
      </c>
      <c r="P11" s="79" t="s">
        <v>93</v>
      </c>
      <c r="Q11" s="79" t="s">
        <v>94</v>
      </c>
      <c r="R11" s="80" t="s">
        <v>95</v>
      </c>
      <c r="S11" s="81" t="s">
        <v>96</v>
      </c>
    </row>
    <row r="12" spans="1:19" ht="15.5" customHeight="1">
      <c r="A12" s="82">
        <v>5</v>
      </c>
      <c r="B12" s="185" t="str">
        <f>組合せ!B18</f>
        <v>合渡</v>
      </c>
      <c r="C12" s="219" t="s">
        <v>97</v>
      </c>
      <c r="D12" s="220"/>
      <c r="E12" s="221"/>
      <c r="F12" s="84">
        <v>1</v>
      </c>
      <c r="G12" s="85" t="s">
        <v>98</v>
      </c>
      <c r="H12" s="86">
        <v>0</v>
      </c>
      <c r="I12" s="87">
        <v>6</v>
      </c>
      <c r="J12" s="85" t="s">
        <v>98</v>
      </c>
      <c r="K12" s="84">
        <v>0</v>
      </c>
      <c r="L12" s="88"/>
      <c r="M12" s="89"/>
      <c r="N12" s="90"/>
      <c r="O12" s="83">
        <v>6</v>
      </c>
      <c r="P12" s="91">
        <f>Q12-R12</f>
        <v>7</v>
      </c>
      <c r="Q12" s="91">
        <f>F12+I12</f>
        <v>7</v>
      </c>
      <c r="R12" s="87">
        <f>H12+K12</f>
        <v>0</v>
      </c>
      <c r="S12" s="184">
        <v>1</v>
      </c>
    </row>
    <row r="13" spans="1:19" ht="15.5" customHeight="1">
      <c r="A13" s="82">
        <v>6</v>
      </c>
      <c r="B13" s="109" t="str">
        <f>組合せ!B20</f>
        <v>明郷</v>
      </c>
      <c r="C13" s="84">
        <v>0</v>
      </c>
      <c r="D13" s="85" t="s">
        <v>98</v>
      </c>
      <c r="E13" s="86">
        <v>1</v>
      </c>
      <c r="F13" s="219" t="s">
        <v>97</v>
      </c>
      <c r="G13" s="220"/>
      <c r="H13" s="221"/>
      <c r="I13" s="87">
        <v>6</v>
      </c>
      <c r="J13" s="85" t="s">
        <v>98</v>
      </c>
      <c r="K13" s="84">
        <v>0</v>
      </c>
      <c r="L13" s="88"/>
      <c r="M13" s="89"/>
      <c r="N13" s="90"/>
      <c r="O13" s="83">
        <v>3</v>
      </c>
      <c r="P13" s="91">
        <f>Q13-R13</f>
        <v>5</v>
      </c>
      <c r="Q13" s="91">
        <f>C13+I13</f>
        <v>6</v>
      </c>
      <c r="R13" s="87">
        <f>E13+K13</f>
        <v>1</v>
      </c>
      <c r="S13" s="92">
        <v>2</v>
      </c>
    </row>
    <row r="14" spans="1:19" ht="15.5" customHeight="1" thickBot="1">
      <c r="A14" s="82">
        <v>7</v>
      </c>
      <c r="B14" s="93" t="str">
        <f>組合せ!B22</f>
        <v>厚見</v>
      </c>
      <c r="C14" s="94">
        <v>0</v>
      </c>
      <c r="D14" s="95" t="s">
        <v>98</v>
      </c>
      <c r="E14" s="96">
        <v>6</v>
      </c>
      <c r="F14" s="97">
        <v>0</v>
      </c>
      <c r="G14" s="95" t="s">
        <v>98</v>
      </c>
      <c r="H14" s="98">
        <v>6</v>
      </c>
      <c r="I14" s="222" t="s">
        <v>97</v>
      </c>
      <c r="J14" s="223"/>
      <c r="K14" s="224"/>
      <c r="L14" s="99"/>
      <c r="M14" s="100"/>
      <c r="N14" s="101"/>
      <c r="O14" s="93">
        <v>0</v>
      </c>
      <c r="P14" s="103">
        <f>Q14-R14</f>
        <v>-12</v>
      </c>
      <c r="Q14" s="103">
        <f>C14+F14</f>
        <v>0</v>
      </c>
      <c r="R14" s="104">
        <f>E14+H14</f>
        <v>12</v>
      </c>
      <c r="S14" s="105">
        <v>3</v>
      </c>
    </row>
    <row r="15" spans="1:19" ht="15.5" customHeight="1">
      <c r="A15" s="82"/>
      <c r="B15" s="72"/>
      <c r="D15" s="107"/>
      <c r="G15" s="107"/>
      <c r="H15" s="106"/>
      <c r="I15" s="106"/>
      <c r="J15" s="107"/>
      <c r="K15" s="106"/>
      <c r="L15" s="106"/>
      <c r="M15" s="107"/>
      <c r="N15" s="106"/>
      <c r="O15" s="106"/>
      <c r="P15" s="106"/>
      <c r="Q15" s="106"/>
      <c r="R15" s="106"/>
      <c r="S15" s="106"/>
    </row>
    <row r="16" spans="1:19" ht="15.5" customHeight="1" thickBot="1">
      <c r="B16" s="76" t="s">
        <v>100</v>
      </c>
      <c r="O16" s="106"/>
    </row>
    <row r="17" spans="1:19" ht="15.5" customHeight="1">
      <c r="B17" s="77"/>
      <c r="C17" s="226" t="str">
        <f>B18</f>
        <v>加納西</v>
      </c>
      <c r="D17" s="227"/>
      <c r="E17" s="228"/>
      <c r="F17" s="226" t="str">
        <f>B19</f>
        <v>鶉</v>
      </c>
      <c r="G17" s="227"/>
      <c r="H17" s="228"/>
      <c r="I17" s="226" t="str">
        <f>B20</f>
        <v>七郷</v>
      </c>
      <c r="J17" s="227"/>
      <c r="K17" s="228"/>
      <c r="L17" s="232"/>
      <c r="M17" s="233"/>
      <c r="N17" s="234"/>
      <c r="O17" s="78" t="s">
        <v>92</v>
      </c>
      <c r="P17" s="79" t="s">
        <v>93</v>
      </c>
      <c r="Q17" s="79" t="s">
        <v>94</v>
      </c>
      <c r="R17" s="80" t="s">
        <v>95</v>
      </c>
      <c r="S17" s="81" t="s">
        <v>96</v>
      </c>
    </row>
    <row r="18" spans="1:19" ht="15.5" customHeight="1">
      <c r="A18" s="82">
        <v>8</v>
      </c>
      <c r="B18" s="186" t="str">
        <f>組合せ!B25</f>
        <v>加納西</v>
      </c>
      <c r="C18" s="219" t="s">
        <v>97</v>
      </c>
      <c r="D18" s="220"/>
      <c r="E18" s="221"/>
      <c r="F18" s="84">
        <v>1</v>
      </c>
      <c r="G18" s="85" t="s">
        <v>98</v>
      </c>
      <c r="H18" s="86">
        <v>0</v>
      </c>
      <c r="I18" s="87">
        <v>0</v>
      </c>
      <c r="J18" s="85" t="s">
        <v>98</v>
      </c>
      <c r="K18" s="84">
        <v>0</v>
      </c>
      <c r="L18" s="88"/>
      <c r="M18" s="89"/>
      <c r="N18" s="90"/>
      <c r="O18" s="83">
        <v>4</v>
      </c>
      <c r="P18" s="91">
        <f>Q18-R18</f>
        <v>1</v>
      </c>
      <c r="Q18" s="91">
        <f>F18+I18</f>
        <v>1</v>
      </c>
      <c r="R18" s="87">
        <f>H18+K18</f>
        <v>0</v>
      </c>
      <c r="S18" s="184">
        <v>1</v>
      </c>
    </row>
    <row r="19" spans="1:19" ht="15.5" customHeight="1">
      <c r="A19" s="82">
        <v>9</v>
      </c>
      <c r="B19" s="109" t="str">
        <f>組合せ!B27</f>
        <v>鶉</v>
      </c>
      <c r="C19" s="84">
        <v>0</v>
      </c>
      <c r="D19" s="85" t="s">
        <v>98</v>
      </c>
      <c r="E19" s="86">
        <v>1</v>
      </c>
      <c r="F19" s="219" t="s">
        <v>97</v>
      </c>
      <c r="G19" s="220"/>
      <c r="H19" s="221"/>
      <c r="I19" s="87">
        <v>4</v>
      </c>
      <c r="J19" s="85" t="s">
        <v>98</v>
      </c>
      <c r="K19" s="84">
        <v>0</v>
      </c>
      <c r="L19" s="88"/>
      <c r="M19" s="89"/>
      <c r="N19" s="90"/>
      <c r="O19" s="83">
        <v>3</v>
      </c>
      <c r="P19" s="91">
        <f>Q19-R19</f>
        <v>3</v>
      </c>
      <c r="Q19" s="91">
        <f>C19+I19</f>
        <v>4</v>
      </c>
      <c r="R19" s="87">
        <f>E19+K19</f>
        <v>1</v>
      </c>
      <c r="S19" s="92">
        <v>2</v>
      </c>
    </row>
    <row r="20" spans="1:19" ht="15.5" customHeight="1" thickBot="1">
      <c r="A20" s="82">
        <v>10</v>
      </c>
      <c r="B20" s="110" t="str">
        <f>組合せ!B29</f>
        <v>七郷</v>
      </c>
      <c r="C20" s="94">
        <v>0</v>
      </c>
      <c r="D20" s="95" t="s">
        <v>98</v>
      </c>
      <c r="E20" s="96">
        <v>0</v>
      </c>
      <c r="F20" s="97">
        <v>0</v>
      </c>
      <c r="G20" s="95" t="s">
        <v>98</v>
      </c>
      <c r="H20" s="98">
        <v>4</v>
      </c>
      <c r="I20" s="222" t="s">
        <v>97</v>
      </c>
      <c r="J20" s="223"/>
      <c r="K20" s="224"/>
      <c r="L20" s="99"/>
      <c r="M20" s="100"/>
      <c r="N20" s="101"/>
      <c r="O20" s="93">
        <v>1</v>
      </c>
      <c r="P20" s="102">
        <f>Q20-R20</f>
        <v>-4</v>
      </c>
      <c r="Q20" s="103">
        <f>C20+F20</f>
        <v>0</v>
      </c>
      <c r="R20" s="104">
        <f>E20+H20</f>
        <v>4</v>
      </c>
      <c r="S20" s="105">
        <v>3</v>
      </c>
    </row>
    <row r="21" spans="1:19" ht="15.5" customHeight="1">
      <c r="P21" s="111"/>
    </row>
    <row r="22" spans="1:19" ht="15.5" customHeight="1" thickBot="1">
      <c r="B22" s="76" t="s">
        <v>102</v>
      </c>
      <c r="C22" s="73"/>
      <c r="D22" s="73"/>
      <c r="E22" s="73"/>
      <c r="F22" s="73"/>
      <c r="G22" s="73"/>
      <c r="H22" s="75"/>
      <c r="I22" s="75"/>
      <c r="J22" s="75"/>
      <c r="K22" s="75"/>
      <c r="L22" s="75"/>
      <c r="M22" s="75"/>
      <c r="N22" s="75"/>
      <c r="O22" s="73"/>
      <c r="P22" s="75"/>
      <c r="Q22" s="75"/>
      <c r="R22" s="75"/>
      <c r="S22" s="75"/>
    </row>
    <row r="23" spans="1:19" ht="15.5" customHeight="1">
      <c r="B23" s="77"/>
      <c r="C23" s="236" t="str">
        <f>B24</f>
        <v>長良東</v>
      </c>
      <c r="D23" s="237"/>
      <c r="E23" s="238"/>
      <c r="F23" s="236" t="str">
        <f>B25</f>
        <v>早田</v>
      </c>
      <c r="G23" s="237"/>
      <c r="H23" s="238"/>
      <c r="I23" s="236" t="str">
        <f>B26</f>
        <v>若鮎城西</v>
      </c>
      <c r="J23" s="237"/>
      <c r="K23" s="238"/>
      <c r="L23" s="232"/>
      <c r="M23" s="233"/>
      <c r="N23" s="234"/>
      <c r="O23" s="78" t="s">
        <v>92</v>
      </c>
      <c r="P23" s="79" t="s">
        <v>93</v>
      </c>
      <c r="Q23" s="79" t="s">
        <v>94</v>
      </c>
      <c r="R23" s="80" t="s">
        <v>95</v>
      </c>
      <c r="S23" s="81" t="s">
        <v>96</v>
      </c>
    </row>
    <row r="24" spans="1:19" ht="15.5" customHeight="1">
      <c r="A24" s="82">
        <v>11</v>
      </c>
      <c r="B24" s="83" t="str">
        <f>組合せ!B32</f>
        <v>長良東</v>
      </c>
      <c r="C24" s="219" t="s">
        <v>97</v>
      </c>
      <c r="D24" s="220"/>
      <c r="E24" s="221"/>
      <c r="F24" s="84">
        <v>0</v>
      </c>
      <c r="G24" s="85" t="s">
        <v>98</v>
      </c>
      <c r="H24" s="86">
        <v>1</v>
      </c>
      <c r="I24" s="87">
        <v>0</v>
      </c>
      <c r="J24" s="85" t="s">
        <v>98</v>
      </c>
      <c r="K24" s="84">
        <v>8</v>
      </c>
      <c r="L24" s="88"/>
      <c r="M24" s="89"/>
      <c r="N24" s="90"/>
      <c r="O24" s="83">
        <v>0</v>
      </c>
      <c r="P24" s="91">
        <f>Q24-R24</f>
        <v>-9</v>
      </c>
      <c r="Q24" s="91">
        <f>F24+I24</f>
        <v>0</v>
      </c>
      <c r="R24" s="87">
        <f>H24+K24</f>
        <v>9</v>
      </c>
      <c r="S24" s="92">
        <v>3</v>
      </c>
    </row>
    <row r="25" spans="1:19" ht="15.5" customHeight="1">
      <c r="A25" s="82">
        <v>12</v>
      </c>
      <c r="B25" s="83" t="str">
        <f>組合せ!B34</f>
        <v>早田</v>
      </c>
      <c r="C25" s="84">
        <v>1</v>
      </c>
      <c r="D25" s="85" t="s">
        <v>98</v>
      </c>
      <c r="E25" s="86">
        <v>0</v>
      </c>
      <c r="F25" s="219" t="s">
        <v>97</v>
      </c>
      <c r="G25" s="220"/>
      <c r="H25" s="221"/>
      <c r="I25" s="87">
        <v>0</v>
      </c>
      <c r="J25" s="85" t="s">
        <v>98</v>
      </c>
      <c r="K25" s="84">
        <v>4</v>
      </c>
      <c r="L25" s="88"/>
      <c r="M25" s="89"/>
      <c r="N25" s="90"/>
      <c r="O25" s="83">
        <v>3</v>
      </c>
      <c r="P25" s="91">
        <f>Q25-R25</f>
        <v>-3</v>
      </c>
      <c r="Q25" s="91">
        <f>C25+I25</f>
        <v>1</v>
      </c>
      <c r="R25" s="87">
        <f>E25+K25</f>
        <v>4</v>
      </c>
      <c r="S25" s="92">
        <v>2</v>
      </c>
    </row>
    <row r="26" spans="1:19" ht="15.5" customHeight="1" thickBot="1">
      <c r="A26" s="82">
        <v>13</v>
      </c>
      <c r="B26" s="187" t="str">
        <f>組合せ!B36</f>
        <v>若鮎城西</v>
      </c>
      <c r="C26" s="94">
        <v>8</v>
      </c>
      <c r="D26" s="95" t="s">
        <v>98</v>
      </c>
      <c r="E26" s="96">
        <v>0</v>
      </c>
      <c r="F26" s="97">
        <v>4</v>
      </c>
      <c r="G26" s="95" t="s">
        <v>98</v>
      </c>
      <c r="H26" s="98">
        <v>0</v>
      </c>
      <c r="I26" s="222" t="s">
        <v>97</v>
      </c>
      <c r="J26" s="223"/>
      <c r="K26" s="224"/>
      <c r="L26" s="99"/>
      <c r="M26" s="100"/>
      <c r="N26" s="101"/>
      <c r="O26" s="93">
        <v>6</v>
      </c>
      <c r="P26" s="102">
        <f>Q26-R26</f>
        <v>12</v>
      </c>
      <c r="Q26" s="103">
        <f>C26+F26</f>
        <v>12</v>
      </c>
      <c r="R26" s="104">
        <f>E26+H26</f>
        <v>0</v>
      </c>
      <c r="S26" s="188">
        <v>1</v>
      </c>
    </row>
    <row r="27" spans="1:19" ht="15.5" customHeight="1">
      <c r="A27" s="82"/>
      <c r="B27" s="72"/>
      <c r="D27" s="107"/>
      <c r="G27" s="107"/>
      <c r="H27" s="106"/>
      <c r="I27" s="106"/>
      <c r="J27" s="107"/>
      <c r="K27" s="106"/>
      <c r="L27" s="106"/>
      <c r="M27" s="107"/>
      <c r="N27" s="106"/>
      <c r="O27" s="106"/>
      <c r="P27" s="108"/>
      <c r="Q27" s="106"/>
      <c r="R27" s="106"/>
      <c r="S27" s="106"/>
    </row>
    <row r="28" spans="1:19" ht="15.5" customHeight="1" thickBot="1">
      <c r="A28" s="82"/>
      <c r="B28" s="76" t="s">
        <v>103</v>
      </c>
      <c r="O28" s="106"/>
    </row>
    <row r="29" spans="1:19" ht="15.5" customHeight="1">
      <c r="B29" s="77"/>
      <c r="C29" s="236" t="str">
        <f>B30</f>
        <v>高富</v>
      </c>
      <c r="D29" s="237"/>
      <c r="E29" s="238"/>
      <c r="F29" s="226" t="str">
        <f>B31</f>
        <v>長良西</v>
      </c>
      <c r="G29" s="227"/>
      <c r="H29" s="228"/>
      <c r="I29" s="236" t="str">
        <f>B32</f>
        <v>岐北</v>
      </c>
      <c r="J29" s="237"/>
      <c r="K29" s="238"/>
      <c r="L29" s="232"/>
      <c r="M29" s="233"/>
      <c r="N29" s="234"/>
      <c r="O29" s="78" t="s">
        <v>92</v>
      </c>
      <c r="P29" s="79" t="s">
        <v>93</v>
      </c>
      <c r="Q29" s="79" t="s">
        <v>94</v>
      </c>
      <c r="R29" s="80" t="s">
        <v>95</v>
      </c>
      <c r="S29" s="81" t="s">
        <v>96</v>
      </c>
    </row>
    <row r="30" spans="1:19" ht="15.5" customHeight="1">
      <c r="A30" s="82">
        <v>14</v>
      </c>
      <c r="B30" s="185" t="str">
        <f>組合せ!J9</f>
        <v>高富</v>
      </c>
      <c r="C30" s="219" t="s">
        <v>97</v>
      </c>
      <c r="D30" s="220"/>
      <c r="E30" s="221"/>
      <c r="F30" s="84">
        <v>3</v>
      </c>
      <c r="G30" s="85" t="s">
        <v>98</v>
      </c>
      <c r="H30" s="86">
        <v>0</v>
      </c>
      <c r="I30" s="87">
        <v>2</v>
      </c>
      <c r="J30" s="85" t="s">
        <v>98</v>
      </c>
      <c r="K30" s="84">
        <v>0</v>
      </c>
      <c r="L30" s="88"/>
      <c r="M30" s="89"/>
      <c r="N30" s="90"/>
      <c r="O30" s="83">
        <v>6</v>
      </c>
      <c r="P30" s="91">
        <f>Q30-R30</f>
        <v>5</v>
      </c>
      <c r="Q30" s="91">
        <f>F30+I30</f>
        <v>5</v>
      </c>
      <c r="R30" s="87">
        <f>H30+K30</f>
        <v>0</v>
      </c>
      <c r="S30" s="184">
        <v>1</v>
      </c>
    </row>
    <row r="31" spans="1:19" ht="15.5" customHeight="1">
      <c r="A31" s="82">
        <v>15</v>
      </c>
      <c r="B31" s="109" t="str">
        <f>組合せ!J11</f>
        <v>長良西</v>
      </c>
      <c r="C31" s="84">
        <v>0</v>
      </c>
      <c r="D31" s="85" t="s">
        <v>98</v>
      </c>
      <c r="E31" s="86">
        <v>3</v>
      </c>
      <c r="F31" s="219" t="s">
        <v>97</v>
      </c>
      <c r="G31" s="220"/>
      <c r="H31" s="221"/>
      <c r="I31" s="87">
        <v>1</v>
      </c>
      <c r="J31" s="85" t="s">
        <v>98</v>
      </c>
      <c r="K31" s="84">
        <v>0</v>
      </c>
      <c r="L31" s="88"/>
      <c r="M31" s="89"/>
      <c r="N31" s="90"/>
      <c r="O31" s="83">
        <v>3</v>
      </c>
      <c r="P31" s="91">
        <f>Q31-R31</f>
        <v>-2</v>
      </c>
      <c r="Q31" s="91">
        <f>C31+I31</f>
        <v>1</v>
      </c>
      <c r="R31" s="87">
        <f>E31+K31</f>
        <v>3</v>
      </c>
      <c r="S31" s="92">
        <v>2</v>
      </c>
    </row>
    <row r="32" spans="1:19" ht="15.5" customHeight="1" thickBot="1">
      <c r="A32" s="82">
        <v>16</v>
      </c>
      <c r="B32" s="93" t="str">
        <f>組合せ!J13</f>
        <v>岐北</v>
      </c>
      <c r="C32" s="94">
        <v>0</v>
      </c>
      <c r="D32" s="95" t="s">
        <v>98</v>
      </c>
      <c r="E32" s="96">
        <v>2</v>
      </c>
      <c r="F32" s="97">
        <v>0</v>
      </c>
      <c r="G32" s="95" t="s">
        <v>98</v>
      </c>
      <c r="H32" s="98">
        <v>1</v>
      </c>
      <c r="I32" s="222" t="s">
        <v>97</v>
      </c>
      <c r="J32" s="223"/>
      <c r="K32" s="224"/>
      <c r="L32" s="99"/>
      <c r="M32" s="100"/>
      <c r="N32" s="101"/>
      <c r="O32" s="93">
        <v>0</v>
      </c>
      <c r="P32" s="103">
        <f>Q32-R32</f>
        <v>-3</v>
      </c>
      <c r="Q32" s="103">
        <f>C32+F32</f>
        <v>0</v>
      </c>
      <c r="R32" s="104">
        <f>E32+H32</f>
        <v>3</v>
      </c>
      <c r="S32" s="105">
        <v>3</v>
      </c>
    </row>
    <row r="33" spans="1:19" ht="15.5" customHeight="1">
      <c r="A33" s="82"/>
      <c r="B33" s="72"/>
      <c r="D33" s="107"/>
      <c r="G33" s="107"/>
      <c r="H33" s="106"/>
      <c r="I33" s="106"/>
      <c r="J33" s="107"/>
      <c r="K33" s="106"/>
      <c r="L33" s="106"/>
      <c r="M33" s="107"/>
      <c r="N33" s="106"/>
      <c r="O33" s="106"/>
      <c r="P33" s="106"/>
      <c r="Q33" s="106"/>
      <c r="R33" s="106"/>
      <c r="S33" s="106"/>
    </row>
    <row r="34" spans="1:19" ht="15.5" customHeight="1" thickBot="1">
      <c r="B34" s="76" t="s">
        <v>104</v>
      </c>
      <c r="O34" s="106"/>
    </row>
    <row r="35" spans="1:19" ht="15.5" customHeight="1">
      <c r="B35" s="77"/>
      <c r="C35" s="226" t="str">
        <f>B36</f>
        <v>長森南</v>
      </c>
      <c r="D35" s="227"/>
      <c r="E35" s="228"/>
      <c r="F35" s="226" t="str">
        <f>B37</f>
        <v>芥見</v>
      </c>
      <c r="G35" s="227"/>
      <c r="H35" s="228"/>
      <c r="I35" s="226" t="str">
        <f>B38</f>
        <v>トレイス</v>
      </c>
      <c r="J35" s="227"/>
      <c r="K35" s="228"/>
      <c r="L35" s="232"/>
      <c r="M35" s="233"/>
      <c r="N35" s="234"/>
      <c r="O35" s="78" t="s">
        <v>92</v>
      </c>
      <c r="P35" s="79" t="s">
        <v>93</v>
      </c>
      <c r="Q35" s="79" t="s">
        <v>94</v>
      </c>
      <c r="R35" s="80" t="s">
        <v>95</v>
      </c>
      <c r="S35" s="81" t="s">
        <v>96</v>
      </c>
    </row>
    <row r="36" spans="1:19" ht="15.5" customHeight="1">
      <c r="A36" s="82">
        <v>17</v>
      </c>
      <c r="B36" s="186" t="str">
        <f>組合せ!J18</f>
        <v>長森南</v>
      </c>
      <c r="C36" s="219" t="s">
        <v>97</v>
      </c>
      <c r="D36" s="220"/>
      <c r="E36" s="221"/>
      <c r="F36" s="84">
        <v>7</v>
      </c>
      <c r="G36" s="85" t="s">
        <v>98</v>
      </c>
      <c r="H36" s="86">
        <v>0</v>
      </c>
      <c r="I36" s="87">
        <v>3</v>
      </c>
      <c r="J36" s="85" t="s">
        <v>98</v>
      </c>
      <c r="K36" s="84">
        <v>0</v>
      </c>
      <c r="L36" s="88"/>
      <c r="M36" s="89"/>
      <c r="N36" s="90"/>
      <c r="O36" s="83">
        <v>6</v>
      </c>
      <c r="P36" s="91">
        <f>Q36-R36</f>
        <v>10</v>
      </c>
      <c r="Q36" s="91">
        <f>F36+I36</f>
        <v>10</v>
      </c>
      <c r="R36" s="87">
        <f>H36+K36</f>
        <v>0</v>
      </c>
      <c r="S36" s="184">
        <v>1</v>
      </c>
    </row>
    <row r="37" spans="1:19" ht="15.5" customHeight="1">
      <c r="A37" s="82">
        <v>18</v>
      </c>
      <c r="B37" s="109" t="str">
        <f>組合せ!J20</f>
        <v>芥見</v>
      </c>
      <c r="C37" s="84">
        <v>0</v>
      </c>
      <c r="D37" s="85" t="s">
        <v>98</v>
      </c>
      <c r="E37" s="86">
        <v>7</v>
      </c>
      <c r="F37" s="219" t="s">
        <v>97</v>
      </c>
      <c r="G37" s="220"/>
      <c r="H37" s="221"/>
      <c r="I37" s="87">
        <v>0</v>
      </c>
      <c r="J37" s="85" t="s">
        <v>98</v>
      </c>
      <c r="K37" s="84">
        <v>2</v>
      </c>
      <c r="L37" s="88"/>
      <c r="M37" s="89"/>
      <c r="N37" s="90"/>
      <c r="O37" s="83">
        <v>0</v>
      </c>
      <c r="P37" s="91">
        <f>Q37-R37</f>
        <v>-9</v>
      </c>
      <c r="Q37" s="91">
        <f>C37+I37</f>
        <v>0</v>
      </c>
      <c r="R37" s="87">
        <f>E37+K37</f>
        <v>9</v>
      </c>
      <c r="S37" s="92">
        <v>3</v>
      </c>
    </row>
    <row r="38" spans="1:19" ht="15.5" customHeight="1" thickBot="1">
      <c r="A38" s="82">
        <v>19</v>
      </c>
      <c r="B38" s="110" t="str">
        <f>組合せ!J22</f>
        <v>トレイス</v>
      </c>
      <c r="C38" s="94">
        <v>0</v>
      </c>
      <c r="D38" s="95" t="s">
        <v>98</v>
      </c>
      <c r="E38" s="96">
        <v>3</v>
      </c>
      <c r="F38" s="97">
        <v>2</v>
      </c>
      <c r="G38" s="95" t="s">
        <v>98</v>
      </c>
      <c r="H38" s="98">
        <v>0</v>
      </c>
      <c r="I38" s="222" t="s">
        <v>97</v>
      </c>
      <c r="J38" s="223"/>
      <c r="K38" s="224"/>
      <c r="L38" s="99"/>
      <c r="M38" s="100"/>
      <c r="N38" s="101"/>
      <c r="O38" s="93">
        <v>3</v>
      </c>
      <c r="P38" s="102">
        <f>Q38-R38</f>
        <v>-1</v>
      </c>
      <c r="Q38" s="103">
        <f>C38+F38</f>
        <v>2</v>
      </c>
      <c r="R38" s="104">
        <f>E38+H38</f>
        <v>3</v>
      </c>
      <c r="S38" s="105">
        <v>2</v>
      </c>
    </row>
    <row r="39" spans="1:19" ht="15.5" customHeight="1">
      <c r="P39" s="111"/>
    </row>
    <row r="40" spans="1:19" ht="15.5" customHeight="1" thickBot="1">
      <c r="B40" s="76" t="s">
        <v>101</v>
      </c>
      <c r="O40" s="106"/>
    </row>
    <row r="41" spans="1:19" ht="15.5" customHeight="1">
      <c r="B41" s="77"/>
      <c r="C41" s="226" t="str">
        <f>B42</f>
        <v>ユントス</v>
      </c>
      <c r="D41" s="227"/>
      <c r="E41" s="228"/>
      <c r="F41" s="226" t="str">
        <f>B43</f>
        <v>ヴァンクール</v>
      </c>
      <c r="G41" s="227"/>
      <c r="H41" s="228"/>
      <c r="I41" s="226" t="str">
        <f>B44</f>
        <v>西郷</v>
      </c>
      <c r="J41" s="227"/>
      <c r="K41" s="228"/>
      <c r="L41" s="229"/>
      <c r="M41" s="230"/>
      <c r="N41" s="231"/>
      <c r="O41" s="78" t="s">
        <v>92</v>
      </c>
      <c r="P41" s="79" t="s">
        <v>93</v>
      </c>
      <c r="Q41" s="79" t="s">
        <v>94</v>
      </c>
      <c r="R41" s="80" t="s">
        <v>95</v>
      </c>
      <c r="S41" s="81" t="s">
        <v>96</v>
      </c>
    </row>
    <row r="42" spans="1:19" ht="15.5" customHeight="1">
      <c r="A42" s="82">
        <v>20</v>
      </c>
      <c r="B42" s="109" t="str">
        <f>組合せ!J25</f>
        <v>ユントス</v>
      </c>
      <c r="C42" s="219" t="s">
        <v>97</v>
      </c>
      <c r="D42" s="220"/>
      <c r="E42" s="221"/>
      <c r="F42" s="84">
        <v>0</v>
      </c>
      <c r="G42" s="85" t="s">
        <v>98</v>
      </c>
      <c r="H42" s="86">
        <v>0</v>
      </c>
      <c r="I42" s="87">
        <v>0</v>
      </c>
      <c r="J42" s="85" t="s">
        <v>98</v>
      </c>
      <c r="K42" s="84">
        <v>2</v>
      </c>
      <c r="L42" s="173"/>
      <c r="M42" s="174"/>
      <c r="N42" s="175"/>
      <c r="O42" s="83">
        <v>1</v>
      </c>
      <c r="P42" s="91">
        <f>Q42-R42</f>
        <v>-2</v>
      </c>
      <c r="Q42" s="91">
        <f>F42+I42</f>
        <v>0</v>
      </c>
      <c r="R42" s="87">
        <f>H42+K42</f>
        <v>2</v>
      </c>
      <c r="S42" s="92">
        <v>2</v>
      </c>
    </row>
    <row r="43" spans="1:19" ht="15.5" customHeight="1">
      <c r="A43" s="82">
        <v>21</v>
      </c>
      <c r="B43" s="109" t="str">
        <f>組合せ!J27</f>
        <v>ヴァンクール</v>
      </c>
      <c r="C43" s="84">
        <v>0</v>
      </c>
      <c r="D43" s="85" t="s">
        <v>98</v>
      </c>
      <c r="E43" s="86">
        <v>0</v>
      </c>
      <c r="F43" s="219" t="s">
        <v>97</v>
      </c>
      <c r="G43" s="220"/>
      <c r="H43" s="221"/>
      <c r="I43" s="87">
        <v>0</v>
      </c>
      <c r="J43" s="85" t="s">
        <v>98</v>
      </c>
      <c r="K43" s="84">
        <v>4</v>
      </c>
      <c r="L43" s="176"/>
      <c r="M43" s="177"/>
      <c r="N43" s="175"/>
      <c r="O43" s="83">
        <v>1</v>
      </c>
      <c r="P43" s="91">
        <f>Q43-R43</f>
        <v>-4</v>
      </c>
      <c r="Q43" s="91">
        <f>C43+I43</f>
        <v>0</v>
      </c>
      <c r="R43" s="87">
        <f>E43+K43</f>
        <v>4</v>
      </c>
      <c r="S43" s="92">
        <v>3</v>
      </c>
    </row>
    <row r="44" spans="1:19" ht="15.5" customHeight="1" thickBot="1">
      <c r="A44" s="82">
        <v>22</v>
      </c>
      <c r="B44" s="189" t="str">
        <f>組合せ!J29</f>
        <v>西郷</v>
      </c>
      <c r="C44" s="94">
        <v>2</v>
      </c>
      <c r="D44" s="95" t="s">
        <v>98</v>
      </c>
      <c r="E44" s="96">
        <v>0</v>
      </c>
      <c r="F44" s="163">
        <v>4</v>
      </c>
      <c r="G44" s="95" t="s">
        <v>98</v>
      </c>
      <c r="H44" s="164">
        <v>0</v>
      </c>
      <c r="I44" s="222" t="s">
        <v>97</v>
      </c>
      <c r="J44" s="223"/>
      <c r="K44" s="224"/>
      <c r="L44" s="178"/>
      <c r="M44" s="100"/>
      <c r="N44" s="179"/>
      <c r="O44" s="93">
        <v>6</v>
      </c>
      <c r="P44" s="103">
        <f>Q44-R44</f>
        <v>6</v>
      </c>
      <c r="Q44" s="103">
        <f>C44+F44</f>
        <v>6</v>
      </c>
      <c r="R44" s="104">
        <f>E44+H44</f>
        <v>0</v>
      </c>
      <c r="S44" s="188">
        <v>1</v>
      </c>
    </row>
    <row r="45" spans="1:19" ht="15.5" customHeight="1">
      <c r="P45" s="111"/>
    </row>
    <row r="46" spans="1:19" ht="15.5" customHeight="1" thickBot="1">
      <c r="B46" s="76" t="s">
        <v>157</v>
      </c>
      <c r="O46" s="106"/>
    </row>
    <row r="47" spans="1:19" ht="15.5" customHeight="1">
      <c r="B47" s="77"/>
      <c r="C47" s="226" t="str">
        <f>B48</f>
        <v>北星</v>
      </c>
      <c r="D47" s="227"/>
      <c r="E47" s="228"/>
      <c r="F47" s="226" t="str">
        <f>B49</f>
        <v>市橋</v>
      </c>
      <c r="G47" s="227"/>
      <c r="H47" s="228"/>
      <c r="I47" s="226" t="str">
        <f>B50</f>
        <v>長森ＳＳ</v>
      </c>
      <c r="J47" s="227"/>
      <c r="K47" s="228"/>
      <c r="L47" s="229"/>
      <c r="M47" s="230"/>
      <c r="N47" s="231"/>
      <c r="O47" s="78" t="s">
        <v>92</v>
      </c>
      <c r="P47" s="79" t="s">
        <v>93</v>
      </c>
      <c r="Q47" s="79" t="s">
        <v>94</v>
      </c>
      <c r="R47" s="80" t="s">
        <v>95</v>
      </c>
      <c r="S47" s="81" t="s">
        <v>96</v>
      </c>
    </row>
    <row r="48" spans="1:19" ht="15.5" customHeight="1">
      <c r="A48" s="82">
        <v>23</v>
      </c>
      <c r="B48" s="109" t="str">
        <f>組合せ!J32</f>
        <v>北星</v>
      </c>
      <c r="C48" s="219" t="s">
        <v>97</v>
      </c>
      <c r="D48" s="220"/>
      <c r="E48" s="221"/>
      <c r="F48" s="84">
        <v>1</v>
      </c>
      <c r="G48" s="85" t="s">
        <v>98</v>
      </c>
      <c r="H48" s="86">
        <v>1</v>
      </c>
      <c r="I48" s="87">
        <v>2</v>
      </c>
      <c r="J48" s="85" t="s">
        <v>98</v>
      </c>
      <c r="K48" s="84">
        <v>0</v>
      </c>
      <c r="L48" s="173"/>
      <c r="M48" s="174"/>
      <c r="N48" s="175"/>
      <c r="O48" s="83">
        <v>4</v>
      </c>
      <c r="P48" s="91">
        <f>Q48-R48</f>
        <v>2</v>
      </c>
      <c r="Q48" s="91">
        <f>F48+I48</f>
        <v>3</v>
      </c>
      <c r="R48" s="87">
        <f>H48+K48</f>
        <v>1</v>
      </c>
      <c r="S48" s="92">
        <v>2</v>
      </c>
    </row>
    <row r="49" spans="1:19" ht="15.5" customHeight="1">
      <c r="A49" s="82">
        <v>24</v>
      </c>
      <c r="B49" s="186" t="str">
        <f>組合せ!J34</f>
        <v>市橋</v>
      </c>
      <c r="C49" s="84">
        <v>1</v>
      </c>
      <c r="D49" s="85" t="s">
        <v>98</v>
      </c>
      <c r="E49" s="86">
        <v>1</v>
      </c>
      <c r="F49" s="219" t="s">
        <v>97</v>
      </c>
      <c r="G49" s="220"/>
      <c r="H49" s="221"/>
      <c r="I49" s="87">
        <v>4</v>
      </c>
      <c r="J49" s="85" t="s">
        <v>98</v>
      </c>
      <c r="K49" s="84">
        <v>0</v>
      </c>
      <c r="L49" s="176"/>
      <c r="M49" s="177"/>
      <c r="N49" s="175"/>
      <c r="O49" s="83">
        <v>4</v>
      </c>
      <c r="P49" s="91">
        <f>Q49-R49</f>
        <v>4</v>
      </c>
      <c r="Q49" s="91">
        <f>C49+I49</f>
        <v>5</v>
      </c>
      <c r="R49" s="87">
        <f>E49+K49</f>
        <v>1</v>
      </c>
      <c r="S49" s="184">
        <v>1</v>
      </c>
    </row>
    <row r="50" spans="1:19" ht="15.5" customHeight="1" thickBot="1">
      <c r="A50" s="82">
        <v>25</v>
      </c>
      <c r="B50" s="110" t="str">
        <f>組合せ!J36</f>
        <v>長森ＳＳ</v>
      </c>
      <c r="C50" s="94">
        <v>0</v>
      </c>
      <c r="D50" s="95" t="s">
        <v>98</v>
      </c>
      <c r="E50" s="96">
        <v>2</v>
      </c>
      <c r="F50" s="163">
        <v>0</v>
      </c>
      <c r="G50" s="95" t="s">
        <v>98</v>
      </c>
      <c r="H50" s="164">
        <v>4</v>
      </c>
      <c r="I50" s="222" t="s">
        <v>97</v>
      </c>
      <c r="J50" s="223"/>
      <c r="K50" s="224"/>
      <c r="L50" s="178"/>
      <c r="M50" s="100"/>
      <c r="N50" s="179"/>
      <c r="O50" s="93">
        <v>0</v>
      </c>
      <c r="P50" s="103">
        <f>Q50-R50</f>
        <v>-6</v>
      </c>
      <c r="Q50" s="103">
        <f>C50+F50</f>
        <v>0</v>
      </c>
      <c r="R50" s="104">
        <f>E50+H50</f>
        <v>6</v>
      </c>
      <c r="S50" s="105">
        <v>3</v>
      </c>
    </row>
  </sheetData>
  <mergeCells count="59">
    <mergeCell ref="F43:H43"/>
    <mergeCell ref="I44:K44"/>
    <mergeCell ref="I29:K29"/>
    <mergeCell ref="L29:N29"/>
    <mergeCell ref="C30:E30"/>
    <mergeCell ref="F31:H31"/>
    <mergeCell ref="I32:K32"/>
    <mergeCell ref="C35:E35"/>
    <mergeCell ref="F35:H35"/>
    <mergeCell ref="I35:K35"/>
    <mergeCell ref="L35:N35"/>
    <mergeCell ref="C41:E41"/>
    <mergeCell ref="F41:H41"/>
    <mergeCell ref="I41:K41"/>
    <mergeCell ref="C36:E36"/>
    <mergeCell ref="F37:H37"/>
    <mergeCell ref="I17:K17"/>
    <mergeCell ref="L17:N17"/>
    <mergeCell ref="I20:K20"/>
    <mergeCell ref="L41:N41"/>
    <mergeCell ref="C42:E42"/>
    <mergeCell ref="C23:E23"/>
    <mergeCell ref="F23:H23"/>
    <mergeCell ref="I23:K23"/>
    <mergeCell ref="I38:K38"/>
    <mergeCell ref="F25:H25"/>
    <mergeCell ref="I26:K26"/>
    <mergeCell ref="C29:E29"/>
    <mergeCell ref="F29:H29"/>
    <mergeCell ref="L23:N23"/>
    <mergeCell ref="C24:E24"/>
    <mergeCell ref="C5:E5"/>
    <mergeCell ref="F6:H6"/>
    <mergeCell ref="I7:K7"/>
    <mergeCell ref="C11:E11"/>
    <mergeCell ref="F11:H11"/>
    <mergeCell ref="I11:K11"/>
    <mergeCell ref="A1:S1"/>
    <mergeCell ref="C4:E4"/>
    <mergeCell ref="F4:H4"/>
    <mergeCell ref="I4:K4"/>
    <mergeCell ref="L4:N4"/>
    <mergeCell ref="R2:S3"/>
    <mergeCell ref="C48:E48"/>
    <mergeCell ref="F49:H49"/>
    <mergeCell ref="I50:K50"/>
    <mergeCell ref="L8:N8"/>
    <mergeCell ref="C47:E47"/>
    <mergeCell ref="F47:H47"/>
    <mergeCell ref="I47:K47"/>
    <mergeCell ref="L47:N47"/>
    <mergeCell ref="C18:E18"/>
    <mergeCell ref="F19:H19"/>
    <mergeCell ref="L11:N11"/>
    <mergeCell ref="C12:E12"/>
    <mergeCell ref="F13:H13"/>
    <mergeCell ref="I14:K14"/>
    <mergeCell ref="C17:E17"/>
    <mergeCell ref="F17:H17"/>
  </mergeCells>
  <phoneticPr fontId="1"/>
  <pageMargins left="0.25" right="0.25" top="0.75" bottom="0.75" header="0.3" footer="0.3"/>
  <pageSetup paperSize="9" scale="9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L78"/>
  <sheetViews>
    <sheetView topLeftCell="A21" zoomScaleNormal="100" workbookViewId="0">
      <selection activeCell="A34" sqref="A34:XFD34"/>
    </sheetView>
  </sheetViews>
  <sheetFormatPr baseColWidth="10" defaultColWidth="8.1640625" defaultRowHeight="15"/>
  <cols>
    <col min="1" max="1" width="3.33203125" style="1" customWidth="1"/>
    <col min="2" max="2" width="0.83203125" style="1" customWidth="1"/>
    <col min="3" max="3" width="3.33203125" style="1" customWidth="1"/>
    <col min="4" max="4" width="2.1640625" style="1" customWidth="1"/>
    <col min="5" max="5" width="3.33203125" style="1" customWidth="1"/>
    <col min="6" max="6" width="0.83203125" style="1" customWidth="1"/>
    <col min="7" max="7" width="3.33203125" style="1" customWidth="1"/>
    <col min="8" max="8" width="2.5" style="1" customWidth="1"/>
    <col min="9" max="9" width="10.83203125" style="1" customWidth="1"/>
    <col min="10" max="10" width="3.33203125" style="1" customWidth="1"/>
    <col min="11" max="11" width="2.5" style="1" customWidth="1"/>
    <col min="12" max="12" width="3.33203125" style="1" customWidth="1"/>
    <col min="13" max="13" width="10.83203125" style="1" customWidth="1"/>
    <col min="14" max="14" width="2.6640625" style="1" customWidth="1"/>
    <col min="15" max="15" width="10.83203125" style="1" customWidth="1"/>
    <col min="16" max="17" width="2.5" style="1" customWidth="1"/>
    <col min="18" max="18" width="10.83203125" style="1" customWidth="1"/>
    <col min="19" max="19" width="3.33203125" style="1" customWidth="1"/>
    <col min="20" max="20" width="2.5" style="1" customWidth="1"/>
    <col min="21" max="21" width="3.33203125" style="1" customWidth="1"/>
    <col min="22" max="22" width="10.83203125" style="1" customWidth="1"/>
    <col min="23" max="23" width="2.5" style="1" customWidth="1"/>
    <col min="24" max="24" width="10.83203125" style="1" customWidth="1"/>
    <col min="25" max="25" width="2.5" style="1" customWidth="1"/>
    <col min="26" max="262" width="8.1640625" style="1"/>
    <col min="263" max="263" width="4.6640625" style="1" customWidth="1"/>
    <col min="264" max="264" width="1.5" style="1" customWidth="1"/>
    <col min="265" max="265" width="4.6640625" style="1" customWidth="1"/>
    <col min="266" max="266" width="2.83203125" style="1" customWidth="1"/>
    <col min="267" max="267" width="4.6640625" style="1" customWidth="1"/>
    <col min="268" max="268" width="1.5" style="1" customWidth="1"/>
    <col min="269" max="269" width="4.6640625" style="1" customWidth="1"/>
    <col min="270" max="270" width="10.33203125" style="1" customWidth="1"/>
    <col min="271" max="271" width="3.33203125" style="1" customWidth="1"/>
    <col min="272" max="272" width="2.83203125" style="1" customWidth="1"/>
    <col min="273" max="273" width="3.33203125" style="1" customWidth="1"/>
    <col min="274" max="276" width="10.33203125" style="1" customWidth="1"/>
    <col min="277" max="277" width="3.33203125" style="1" customWidth="1"/>
    <col min="278" max="278" width="2.83203125" style="1" customWidth="1"/>
    <col min="279" max="279" width="3.33203125" style="1" customWidth="1"/>
    <col min="280" max="281" width="10.33203125" style="1" customWidth="1"/>
    <col min="282" max="518" width="8.1640625" style="1"/>
    <col min="519" max="519" width="4.6640625" style="1" customWidth="1"/>
    <col min="520" max="520" width="1.5" style="1" customWidth="1"/>
    <col min="521" max="521" width="4.6640625" style="1" customWidth="1"/>
    <col min="522" max="522" width="2.83203125" style="1" customWidth="1"/>
    <col min="523" max="523" width="4.6640625" style="1" customWidth="1"/>
    <col min="524" max="524" width="1.5" style="1" customWidth="1"/>
    <col min="525" max="525" width="4.6640625" style="1" customWidth="1"/>
    <col min="526" max="526" width="10.33203125" style="1" customWidth="1"/>
    <col min="527" max="527" width="3.33203125" style="1" customWidth="1"/>
    <col min="528" max="528" width="2.83203125" style="1" customWidth="1"/>
    <col min="529" max="529" width="3.33203125" style="1" customWidth="1"/>
    <col min="530" max="532" width="10.33203125" style="1" customWidth="1"/>
    <col min="533" max="533" width="3.33203125" style="1" customWidth="1"/>
    <col min="534" max="534" width="2.83203125" style="1" customWidth="1"/>
    <col min="535" max="535" width="3.33203125" style="1" customWidth="1"/>
    <col min="536" max="537" width="10.33203125" style="1" customWidth="1"/>
    <col min="538" max="774" width="8.1640625" style="1"/>
    <col min="775" max="775" width="4.6640625" style="1" customWidth="1"/>
    <col min="776" max="776" width="1.5" style="1" customWidth="1"/>
    <col min="777" max="777" width="4.6640625" style="1" customWidth="1"/>
    <col min="778" max="778" width="2.83203125" style="1" customWidth="1"/>
    <col min="779" max="779" width="4.6640625" style="1" customWidth="1"/>
    <col min="780" max="780" width="1.5" style="1" customWidth="1"/>
    <col min="781" max="781" width="4.6640625" style="1" customWidth="1"/>
    <col min="782" max="782" width="10.33203125" style="1" customWidth="1"/>
    <col min="783" max="783" width="3.33203125" style="1" customWidth="1"/>
    <col min="784" max="784" width="2.83203125" style="1" customWidth="1"/>
    <col min="785" max="785" width="3.33203125" style="1" customWidth="1"/>
    <col min="786" max="788" width="10.33203125" style="1" customWidth="1"/>
    <col min="789" max="789" width="3.33203125" style="1" customWidth="1"/>
    <col min="790" max="790" width="2.83203125" style="1" customWidth="1"/>
    <col min="791" max="791" width="3.33203125" style="1" customWidth="1"/>
    <col min="792" max="793" width="10.33203125" style="1" customWidth="1"/>
    <col min="794" max="1030" width="8.1640625" style="1"/>
    <col min="1031" max="1031" width="4.6640625" style="1" customWidth="1"/>
    <col min="1032" max="1032" width="1.5" style="1" customWidth="1"/>
    <col min="1033" max="1033" width="4.6640625" style="1" customWidth="1"/>
    <col min="1034" max="1034" width="2.83203125" style="1" customWidth="1"/>
    <col min="1035" max="1035" width="4.6640625" style="1" customWidth="1"/>
    <col min="1036" max="1036" width="1.5" style="1" customWidth="1"/>
    <col min="1037" max="1037" width="4.6640625" style="1" customWidth="1"/>
    <col min="1038" max="1038" width="10.33203125" style="1" customWidth="1"/>
    <col min="1039" max="1039" width="3.33203125" style="1" customWidth="1"/>
    <col min="1040" max="1040" width="2.83203125" style="1" customWidth="1"/>
    <col min="1041" max="1041" width="3.33203125" style="1" customWidth="1"/>
    <col min="1042" max="1044" width="10.33203125" style="1" customWidth="1"/>
    <col min="1045" max="1045" width="3.33203125" style="1" customWidth="1"/>
    <col min="1046" max="1046" width="2.83203125" style="1" customWidth="1"/>
    <col min="1047" max="1047" width="3.33203125" style="1" customWidth="1"/>
    <col min="1048" max="1049" width="10.33203125" style="1" customWidth="1"/>
    <col min="1050" max="1286" width="8.1640625" style="1"/>
    <col min="1287" max="1287" width="4.6640625" style="1" customWidth="1"/>
    <col min="1288" max="1288" width="1.5" style="1" customWidth="1"/>
    <col min="1289" max="1289" width="4.6640625" style="1" customWidth="1"/>
    <col min="1290" max="1290" width="2.83203125" style="1" customWidth="1"/>
    <col min="1291" max="1291" width="4.6640625" style="1" customWidth="1"/>
    <col min="1292" max="1292" width="1.5" style="1" customWidth="1"/>
    <col min="1293" max="1293" width="4.6640625" style="1" customWidth="1"/>
    <col min="1294" max="1294" width="10.33203125" style="1" customWidth="1"/>
    <col min="1295" max="1295" width="3.33203125" style="1" customWidth="1"/>
    <col min="1296" max="1296" width="2.83203125" style="1" customWidth="1"/>
    <col min="1297" max="1297" width="3.33203125" style="1" customWidth="1"/>
    <col min="1298" max="1300" width="10.33203125" style="1" customWidth="1"/>
    <col min="1301" max="1301" width="3.33203125" style="1" customWidth="1"/>
    <col min="1302" max="1302" width="2.83203125" style="1" customWidth="1"/>
    <col min="1303" max="1303" width="3.33203125" style="1" customWidth="1"/>
    <col min="1304" max="1305" width="10.33203125" style="1" customWidth="1"/>
    <col min="1306" max="1542" width="8.1640625" style="1"/>
    <col min="1543" max="1543" width="4.6640625" style="1" customWidth="1"/>
    <col min="1544" max="1544" width="1.5" style="1" customWidth="1"/>
    <col min="1545" max="1545" width="4.6640625" style="1" customWidth="1"/>
    <col min="1546" max="1546" width="2.83203125" style="1" customWidth="1"/>
    <col min="1547" max="1547" width="4.6640625" style="1" customWidth="1"/>
    <col min="1548" max="1548" width="1.5" style="1" customWidth="1"/>
    <col min="1549" max="1549" width="4.6640625" style="1" customWidth="1"/>
    <col min="1550" max="1550" width="10.33203125" style="1" customWidth="1"/>
    <col min="1551" max="1551" width="3.33203125" style="1" customWidth="1"/>
    <col min="1552" max="1552" width="2.83203125" style="1" customWidth="1"/>
    <col min="1553" max="1553" width="3.33203125" style="1" customWidth="1"/>
    <col min="1554" max="1556" width="10.33203125" style="1" customWidth="1"/>
    <col min="1557" max="1557" width="3.33203125" style="1" customWidth="1"/>
    <col min="1558" max="1558" width="2.83203125" style="1" customWidth="1"/>
    <col min="1559" max="1559" width="3.33203125" style="1" customWidth="1"/>
    <col min="1560" max="1561" width="10.33203125" style="1" customWidth="1"/>
    <col min="1562" max="1798" width="8.1640625" style="1"/>
    <col min="1799" max="1799" width="4.6640625" style="1" customWidth="1"/>
    <col min="1800" max="1800" width="1.5" style="1" customWidth="1"/>
    <col min="1801" max="1801" width="4.6640625" style="1" customWidth="1"/>
    <col min="1802" max="1802" width="2.83203125" style="1" customWidth="1"/>
    <col min="1803" max="1803" width="4.6640625" style="1" customWidth="1"/>
    <col min="1804" max="1804" width="1.5" style="1" customWidth="1"/>
    <col min="1805" max="1805" width="4.6640625" style="1" customWidth="1"/>
    <col min="1806" max="1806" width="10.33203125" style="1" customWidth="1"/>
    <col min="1807" max="1807" width="3.33203125" style="1" customWidth="1"/>
    <col min="1808" max="1808" width="2.83203125" style="1" customWidth="1"/>
    <col min="1809" max="1809" width="3.33203125" style="1" customWidth="1"/>
    <col min="1810" max="1812" width="10.33203125" style="1" customWidth="1"/>
    <col min="1813" max="1813" width="3.33203125" style="1" customWidth="1"/>
    <col min="1814" max="1814" width="2.83203125" style="1" customWidth="1"/>
    <col min="1815" max="1815" width="3.33203125" style="1" customWidth="1"/>
    <col min="1816" max="1817" width="10.33203125" style="1" customWidth="1"/>
    <col min="1818" max="2054" width="8.1640625" style="1"/>
    <col min="2055" max="2055" width="4.6640625" style="1" customWidth="1"/>
    <col min="2056" max="2056" width="1.5" style="1" customWidth="1"/>
    <col min="2057" max="2057" width="4.6640625" style="1" customWidth="1"/>
    <col min="2058" max="2058" width="2.83203125" style="1" customWidth="1"/>
    <col min="2059" max="2059" width="4.6640625" style="1" customWidth="1"/>
    <col min="2060" max="2060" width="1.5" style="1" customWidth="1"/>
    <col min="2061" max="2061" width="4.6640625" style="1" customWidth="1"/>
    <col min="2062" max="2062" width="10.33203125" style="1" customWidth="1"/>
    <col min="2063" max="2063" width="3.33203125" style="1" customWidth="1"/>
    <col min="2064" max="2064" width="2.83203125" style="1" customWidth="1"/>
    <col min="2065" max="2065" width="3.33203125" style="1" customWidth="1"/>
    <col min="2066" max="2068" width="10.33203125" style="1" customWidth="1"/>
    <col min="2069" max="2069" width="3.33203125" style="1" customWidth="1"/>
    <col min="2070" max="2070" width="2.83203125" style="1" customWidth="1"/>
    <col min="2071" max="2071" width="3.33203125" style="1" customWidth="1"/>
    <col min="2072" max="2073" width="10.33203125" style="1" customWidth="1"/>
    <col min="2074" max="2310" width="8.1640625" style="1"/>
    <col min="2311" max="2311" width="4.6640625" style="1" customWidth="1"/>
    <col min="2312" max="2312" width="1.5" style="1" customWidth="1"/>
    <col min="2313" max="2313" width="4.6640625" style="1" customWidth="1"/>
    <col min="2314" max="2314" width="2.83203125" style="1" customWidth="1"/>
    <col min="2315" max="2315" width="4.6640625" style="1" customWidth="1"/>
    <col min="2316" max="2316" width="1.5" style="1" customWidth="1"/>
    <col min="2317" max="2317" width="4.6640625" style="1" customWidth="1"/>
    <col min="2318" max="2318" width="10.33203125" style="1" customWidth="1"/>
    <col min="2319" max="2319" width="3.33203125" style="1" customWidth="1"/>
    <col min="2320" max="2320" width="2.83203125" style="1" customWidth="1"/>
    <col min="2321" max="2321" width="3.33203125" style="1" customWidth="1"/>
    <col min="2322" max="2324" width="10.33203125" style="1" customWidth="1"/>
    <col min="2325" max="2325" width="3.33203125" style="1" customWidth="1"/>
    <col min="2326" max="2326" width="2.83203125" style="1" customWidth="1"/>
    <col min="2327" max="2327" width="3.33203125" style="1" customWidth="1"/>
    <col min="2328" max="2329" width="10.33203125" style="1" customWidth="1"/>
    <col min="2330" max="2566" width="8.1640625" style="1"/>
    <col min="2567" max="2567" width="4.6640625" style="1" customWidth="1"/>
    <col min="2568" max="2568" width="1.5" style="1" customWidth="1"/>
    <col min="2569" max="2569" width="4.6640625" style="1" customWidth="1"/>
    <col min="2570" max="2570" width="2.83203125" style="1" customWidth="1"/>
    <col min="2571" max="2571" width="4.6640625" style="1" customWidth="1"/>
    <col min="2572" max="2572" width="1.5" style="1" customWidth="1"/>
    <col min="2573" max="2573" width="4.6640625" style="1" customWidth="1"/>
    <col min="2574" max="2574" width="10.33203125" style="1" customWidth="1"/>
    <col min="2575" max="2575" width="3.33203125" style="1" customWidth="1"/>
    <col min="2576" max="2576" width="2.83203125" style="1" customWidth="1"/>
    <col min="2577" max="2577" width="3.33203125" style="1" customWidth="1"/>
    <col min="2578" max="2580" width="10.33203125" style="1" customWidth="1"/>
    <col min="2581" max="2581" width="3.33203125" style="1" customWidth="1"/>
    <col min="2582" max="2582" width="2.83203125" style="1" customWidth="1"/>
    <col min="2583" max="2583" width="3.33203125" style="1" customWidth="1"/>
    <col min="2584" max="2585" width="10.33203125" style="1" customWidth="1"/>
    <col min="2586" max="2822" width="8.1640625" style="1"/>
    <col min="2823" max="2823" width="4.6640625" style="1" customWidth="1"/>
    <col min="2824" max="2824" width="1.5" style="1" customWidth="1"/>
    <col min="2825" max="2825" width="4.6640625" style="1" customWidth="1"/>
    <col min="2826" max="2826" width="2.83203125" style="1" customWidth="1"/>
    <col min="2827" max="2827" width="4.6640625" style="1" customWidth="1"/>
    <col min="2828" max="2828" width="1.5" style="1" customWidth="1"/>
    <col min="2829" max="2829" width="4.6640625" style="1" customWidth="1"/>
    <col min="2830" max="2830" width="10.33203125" style="1" customWidth="1"/>
    <col min="2831" max="2831" width="3.33203125" style="1" customWidth="1"/>
    <col min="2832" max="2832" width="2.83203125" style="1" customWidth="1"/>
    <col min="2833" max="2833" width="3.33203125" style="1" customWidth="1"/>
    <col min="2834" max="2836" width="10.33203125" style="1" customWidth="1"/>
    <col min="2837" max="2837" width="3.33203125" style="1" customWidth="1"/>
    <col min="2838" max="2838" width="2.83203125" style="1" customWidth="1"/>
    <col min="2839" max="2839" width="3.33203125" style="1" customWidth="1"/>
    <col min="2840" max="2841" width="10.33203125" style="1" customWidth="1"/>
    <col min="2842" max="3078" width="8.1640625" style="1"/>
    <col min="3079" max="3079" width="4.6640625" style="1" customWidth="1"/>
    <col min="3080" max="3080" width="1.5" style="1" customWidth="1"/>
    <col min="3081" max="3081" width="4.6640625" style="1" customWidth="1"/>
    <col min="3082" max="3082" width="2.83203125" style="1" customWidth="1"/>
    <col min="3083" max="3083" width="4.6640625" style="1" customWidth="1"/>
    <col min="3084" max="3084" width="1.5" style="1" customWidth="1"/>
    <col min="3085" max="3085" width="4.6640625" style="1" customWidth="1"/>
    <col min="3086" max="3086" width="10.33203125" style="1" customWidth="1"/>
    <col min="3087" max="3087" width="3.33203125" style="1" customWidth="1"/>
    <col min="3088" max="3088" width="2.83203125" style="1" customWidth="1"/>
    <col min="3089" max="3089" width="3.33203125" style="1" customWidth="1"/>
    <col min="3090" max="3092" width="10.33203125" style="1" customWidth="1"/>
    <col min="3093" max="3093" width="3.33203125" style="1" customWidth="1"/>
    <col min="3094" max="3094" width="2.83203125" style="1" customWidth="1"/>
    <col min="3095" max="3095" width="3.33203125" style="1" customWidth="1"/>
    <col min="3096" max="3097" width="10.33203125" style="1" customWidth="1"/>
    <col min="3098" max="3334" width="8.1640625" style="1"/>
    <col min="3335" max="3335" width="4.6640625" style="1" customWidth="1"/>
    <col min="3336" max="3336" width="1.5" style="1" customWidth="1"/>
    <col min="3337" max="3337" width="4.6640625" style="1" customWidth="1"/>
    <col min="3338" max="3338" width="2.83203125" style="1" customWidth="1"/>
    <col min="3339" max="3339" width="4.6640625" style="1" customWidth="1"/>
    <col min="3340" max="3340" width="1.5" style="1" customWidth="1"/>
    <col min="3341" max="3341" width="4.6640625" style="1" customWidth="1"/>
    <col min="3342" max="3342" width="10.33203125" style="1" customWidth="1"/>
    <col min="3343" max="3343" width="3.33203125" style="1" customWidth="1"/>
    <col min="3344" max="3344" width="2.83203125" style="1" customWidth="1"/>
    <col min="3345" max="3345" width="3.33203125" style="1" customWidth="1"/>
    <col min="3346" max="3348" width="10.33203125" style="1" customWidth="1"/>
    <col min="3349" max="3349" width="3.33203125" style="1" customWidth="1"/>
    <col min="3350" max="3350" width="2.83203125" style="1" customWidth="1"/>
    <col min="3351" max="3351" width="3.33203125" style="1" customWidth="1"/>
    <col min="3352" max="3353" width="10.33203125" style="1" customWidth="1"/>
    <col min="3354" max="3590" width="8.1640625" style="1"/>
    <col min="3591" max="3591" width="4.6640625" style="1" customWidth="1"/>
    <col min="3592" max="3592" width="1.5" style="1" customWidth="1"/>
    <col min="3593" max="3593" width="4.6640625" style="1" customWidth="1"/>
    <col min="3594" max="3594" width="2.83203125" style="1" customWidth="1"/>
    <col min="3595" max="3595" width="4.6640625" style="1" customWidth="1"/>
    <col min="3596" max="3596" width="1.5" style="1" customWidth="1"/>
    <col min="3597" max="3597" width="4.6640625" style="1" customWidth="1"/>
    <col min="3598" max="3598" width="10.33203125" style="1" customWidth="1"/>
    <col min="3599" max="3599" width="3.33203125" style="1" customWidth="1"/>
    <col min="3600" max="3600" width="2.83203125" style="1" customWidth="1"/>
    <col min="3601" max="3601" width="3.33203125" style="1" customWidth="1"/>
    <col min="3602" max="3604" width="10.33203125" style="1" customWidth="1"/>
    <col min="3605" max="3605" width="3.33203125" style="1" customWidth="1"/>
    <col min="3606" max="3606" width="2.83203125" style="1" customWidth="1"/>
    <col min="3607" max="3607" width="3.33203125" style="1" customWidth="1"/>
    <col min="3608" max="3609" width="10.33203125" style="1" customWidth="1"/>
    <col min="3610" max="3846" width="8.1640625" style="1"/>
    <col min="3847" max="3847" width="4.6640625" style="1" customWidth="1"/>
    <col min="3848" max="3848" width="1.5" style="1" customWidth="1"/>
    <col min="3849" max="3849" width="4.6640625" style="1" customWidth="1"/>
    <col min="3850" max="3850" width="2.83203125" style="1" customWidth="1"/>
    <col min="3851" max="3851" width="4.6640625" style="1" customWidth="1"/>
    <col min="3852" max="3852" width="1.5" style="1" customWidth="1"/>
    <col min="3853" max="3853" width="4.6640625" style="1" customWidth="1"/>
    <col min="3854" max="3854" width="10.33203125" style="1" customWidth="1"/>
    <col min="3855" max="3855" width="3.33203125" style="1" customWidth="1"/>
    <col min="3856" max="3856" width="2.83203125" style="1" customWidth="1"/>
    <col min="3857" max="3857" width="3.33203125" style="1" customWidth="1"/>
    <col min="3858" max="3860" width="10.33203125" style="1" customWidth="1"/>
    <col min="3861" max="3861" width="3.33203125" style="1" customWidth="1"/>
    <col min="3862" max="3862" width="2.83203125" style="1" customWidth="1"/>
    <col min="3863" max="3863" width="3.33203125" style="1" customWidth="1"/>
    <col min="3864" max="3865" width="10.33203125" style="1" customWidth="1"/>
    <col min="3866" max="4102" width="8.1640625" style="1"/>
    <col min="4103" max="4103" width="4.6640625" style="1" customWidth="1"/>
    <col min="4104" max="4104" width="1.5" style="1" customWidth="1"/>
    <col min="4105" max="4105" width="4.6640625" style="1" customWidth="1"/>
    <col min="4106" max="4106" width="2.83203125" style="1" customWidth="1"/>
    <col min="4107" max="4107" width="4.6640625" style="1" customWidth="1"/>
    <col min="4108" max="4108" width="1.5" style="1" customWidth="1"/>
    <col min="4109" max="4109" width="4.6640625" style="1" customWidth="1"/>
    <col min="4110" max="4110" width="10.33203125" style="1" customWidth="1"/>
    <col min="4111" max="4111" width="3.33203125" style="1" customWidth="1"/>
    <col min="4112" max="4112" width="2.83203125" style="1" customWidth="1"/>
    <col min="4113" max="4113" width="3.33203125" style="1" customWidth="1"/>
    <col min="4114" max="4116" width="10.33203125" style="1" customWidth="1"/>
    <col min="4117" max="4117" width="3.33203125" style="1" customWidth="1"/>
    <col min="4118" max="4118" width="2.83203125" style="1" customWidth="1"/>
    <col min="4119" max="4119" width="3.33203125" style="1" customWidth="1"/>
    <col min="4120" max="4121" width="10.33203125" style="1" customWidth="1"/>
    <col min="4122" max="4358" width="8.1640625" style="1"/>
    <col min="4359" max="4359" width="4.6640625" style="1" customWidth="1"/>
    <col min="4360" max="4360" width="1.5" style="1" customWidth="1"/>
    <col min="4361" max="4361" width="4.6640625" style="1" customWidth="1"/>
    <col min="4362" max="4362" width="2.83203125" style="1" customWidth="1"/>
    <col min="4363" max="4363" width="4.6640625" style="1" customWidth="1"/>
    <col min="4364" max="4364" width="1.5" style="1" customWidth="1"/>
    <col min="4365" max="4365" width="4.6640625" style="1" customWidth="1"/>
    <col min="4366" max="4366" width="10.33203125" style="1" customWidth="1"/>
    <col min="4367" max="4367" width="3.33203125" style="1" customWidth="1"/>
    <col min="4368" max="4368" width="2.83203125" style="1" customWidth="1"/>
    <col min="4369" max="4369" width="3.33203125" style="1" customWidth="1"/>
    <col min="4370" max="4372" width="10.33203125" style="1" customWidth="1"/>
    <col min="4373" max="4373" width="3.33203125" style="1" customWidth="1"/>
    <col min="4374" max="4374" width="2.83203125" style="1" customWidth="1"/>
    <col min="4375" max="4375" width="3.33203125" style="1" customWidth="1"/>
    <col min="4376" max="4377" width="10.33203125" style="1" customWidth="1"/>
    <col min="4378" max="4614" width="8.1640625" style="1"/>
    <col min="4615" max="4615" width="4.6640625" style="1" customWidth="1"/>
    <col min="4616" max="4616" width="1.5" style="1" customWidth="1"/>
    <col min="4617" max="4617" width="4.6640625" style="1" customWidth="1"/>
    <col min="4618" max="4618" width="2.83203125" style="1" customWidth="1"/>
    <col min="4619" max="4619" width="4.6640625" style="1" customWidth="1"/>
    <col min="4620" max="4620" width="1.5" style="1" customWidth="1"/>
    <col min="4621" max="4621" width="4.6640625" style="1" customWidth="1"/>
    <col min="4622" max="4622" width="10.33203125" style="1" customWidth="1"/>
    <col min="4623" max="4623" width="3.33203125" style="1" customWidth="1"/>
    <col min="4624" max="4624" width="2.83203125" style="1" customWidth="1"/>
    <col min="4625" max="4625" width="3.33203125" style="1" customWidth="1"/>
    <col min="4626" max="4628" width="10.33203125" style="1" customWidth="1"/>
    <col min="4629" max="4629" width="3.33203125" style="1" customWidth="1"/>
    <col min="4630" max="4630" width="2.83203125" style="1" customWidth="1"/>
    <col min="4631" max="4631" width="3.33203125" style="1" customWidth="1"/>
    <col min="4632" max="4633" width="10.33203125" style="1" customWidth="1"/>
    <col min="4634" max="4870" width="8.1640625" style="1"/>
    <col min="4871" max="4871" width="4.6640625" style="1" customWidth="1"/>
    <col min="4872" max="4872" width="1.5" style="1" customWidth="1"/>
    <col min="4873" max="4873" width="4.6640625" style="1" customWidth="1"/>
    <col min="4874" max="4874" width="2.83203125" style="1" customWidth="1"/>
    <col min="4875" max="4875" width="4.6640625" style="1" customWidth="1"/>
    <col min="4876" max="4876" width="1.5" style="1" customWidth="1"/>
    <col min="4877" max="4877" width="4.6640625" style="1" customWidth="1"/>
    <col min="4878" max="4878" width="10.33203125" style="1" customWidth="1"/>
    <col min="4879" max="4879" width="3.33203125" style="1" customWidth="1"/>
    <col min="4880" max="4880" width="2.83203125" style="1" customWidth="1"/>
    <col min="4881" max="4881" width="3.33203125" style="1" customWidth="1"/>
    <col min="4882" max="4884" width="10.33203125" style="1" customWidth="1"/>
    <col min="4885" max="4885" width="3.33203125" style="1" customWidth="1"/>
    <col min="4886" max="4886" width="2.83203125" style="1" customWidth="1"/>
    <col min="4887" max="4887" width="3.33203125" style="1" customWidth="1"/>
    <col min="4888" max="4889" width="10.33203125" style="1" customWidth="1"/>
    <col min="4890" max="5126" width="8.1640625" style="1"/>
    <col min="5127" max="5127" width="4.6640625" style="1" customWidth="1"/>
    <col min="5128" max="5128" width="1.5" style="1" customWidth="1"/>
    <col min="5129" max="5129" width="4.6640625" style="1" customWidth="1"/>
    <col min="5130" max="5130" width="2.83203125" style="1" customWidth="1"/>
    <col min="5131" max="5131" width="4.6640625" style="1" customWidth="1"/>
    <col min="5132" max="5132" width="1.5" style="1" customWidth="1"/>
    <col min="5133" max="5133" width="4.6640625" style="1" customWidth="1"/>
    <col min="5134" max="5134" width="10.33203125" style="1" customWidth="1"/>
    <col min="5135" max="5135" width="3.33203125" style="1" customWidth="1"/>
    <col min="5136" max="5136" width="2.83203125" style="1" customWidth="1"/>
    <col min="5137" max="5137" width="3.33203125" style="1" customWidth="1"/>
    <col min="5138" max="5140" width="10.33203125" style="1" customWidth="1"/>
    <col min="5141" max="5141" width="3.33203125" style="1" customWidth="1"/>
    <col min="5142" max="5142" width="2.83203125" style="1" customWidth="1"/>
    <col min="5143" max="5143" width="3.33203125" style="1" customWidth="1"/>
    <col min="5144" max="5145" width="10.33203125" style="1" customWidth="1"/>
    <col min="5146" max="5382" width="8.1640625" style="1"/>
    <col min="5383" max="5383" width="4.6640625" style="1" customWidth="1"/>
    <col min="5384" max="5384" width="1.5" style="1" customWidth="1"/>
    <col min="5385" max="5385" width="4.6640625" style="1" customWidth="1"/>
    <col min="5386" max="5386" width="2.83203125" style="1" customWidth="1"/>
    <col min="5387" max="5387" width="4.6640625" style="1" customWidth="1"/>
    <col min="5388" max="5388" width="1.5" style="1" customWidth="1"/>
    <col min="5389" max="5389" width="4.6640625" style="1" customWidth="1"/>
    <col min="5390" max="5390" width="10.33203125" style="1" customWidth="1"/>
    <col min="5391" max="5391" width="3.33203125" style="1" customWidth="1"/>
    <col min="5392" max="5392" width="2.83203125" style="1" customWidth="1"/>
    <col min="5393" max="5393" width="3.33203125" style="1" customWidth="1"/>
    <col min="5394" max="5396" width="10.33203125" style="1" customWidth="1"/>
    <col min="5397" max="5397" width="3.33203125" style="1" customWidth="1"/>
    <col min="5398" max="5398" width="2.83203125" style="1" customWidth="1"/>
    <col min="5399" max="5399" width="3.33203125" style="1" customWidth="1"/>
    <col min="5400" max="5401" width="10.33203125" style="1" customWidth="1"/>
    <col min="5402" max="5638" width="8.1640625" style="1"/>
    <col min="5639" max="5639" width="4.6640625" style="1" customWidth="1"/>
    <col min="5640" max="5640" width="1.5" style="1" customWidth="1"/>
    <col min="5641" max="5641" width="4.6640625" style="1" customWidth="1"/>
    <col min="5642" max="5642" width="2.83203125" style="1" customWidth="1"/>
    <col min="5643" max="5643" width="4.6640625" style="1" customWidth="1"/>
    <col min="5644" max="5644" width="1.5" style="1" customWidth="1"/>
    <col min="5645" max="5645" width="4.6640625" style="1" customWidth="1"/>
    <col min="5646" max="5646" width="10.33203125" style="1" customWidth="1"/>
    <col min="5647" max="5647" width="3.33203125" style="1" customWidth="1"/>
    <col min="5648" max="5648" width="2.83203125" style="1" customWidth="1"/>
    <col min="5649" max="5649" width="3.33203125" style="1" customWidth="1"/>
    <col min="5650" max="5652" width="10.33203125" style="1" customWidth="1"/>
    <col min="5653" max="5653" width="3.33203125" style="1" customWidth="1"/>
    <col min="5654" max="5654" width="2.83203125" style="1" customWidth="1"/>
    <col min="5655" max="5655" width="3.33203125" style="1" customWidth="1"/>
    <col min="5656" max="5657" width="10.33203125" style="1" customWidth="1"/>
    <col min="5658" max="5894" width="8.1640625" style="1"/>
    <col min="5895" max="5895" width="4.6640625" style="1" customWidth="1"/>
    <col min="5896" max="5896" width="1.5" style="1" customWidth="1"/>
    <col min="5897" max="5897" width="4.6640625" style="1" customWidth="1"/>
    <col min="5898" max="5898" width="2.83203125" style="1" customWidth="1"/>
    <col min="5899" max="5899" width="4.6640625" style="1" customWidth="1"/>
    <col min="5900" max="5900" width="1.5" style="1" customWidth="1"/>
    <col min="5901" max="5901" width="4.6640625" style="1" customWidth="1"/>
    <col min="5902" max="5902" width="10.33203125" style="1" customWidth="1"/>
    <col min="5903" max="5903" width="3.33203125" style="1" customWidth="1"/>
    <col min="5904" max="5904" width="2.83203125" style="1" customWidth="1"/>
    <col min="5905" max="5905" width="3.33203125" style="1" customWidth="1"/>
    <col min="5906" max="5908" width="10.33203125" style="1" customWidth="1"/>
    <col min="5909" max="5909" width="3.33203125" style="1" customWidth="1"/>
    <col min="5910" max="5910" width="2.83203125" style="1" customWidth="1"/>
    <col min="5911" max="5911" width="3.33203125" style="1" customWidth="1"/>
    <col min="5912" max="5913" width="10.33203125" style="1" customWidth="1"/>
    <col min="5914" max="6150" width="8.1640625" style="1"/>
    <col min="6151" max="6151" width="4.6640625" style="1" customWidth="1"/>
    <col min="6152" max="6152" width="1.5" style="1" customWidth="1"/>
    <col min="6153" max="6153" width="4.6640625" style="1" customWidth="1"/>
    <col min="6154" max="6154" width="2.83203125" style="1" customWidth="1"/>
    <col min="6155" max="6155" width="4.6640625" style="1" customWidth="1"/>
    <col min="6156" max="6156" width="1.5" style="1" customWidth="1"/>
    <col min="6157" max="6157" width="4.6640625" style="1" customWidth="1"/>
    <col min="6158" max="6158" width="10.33203125" style="1" customWidth="1"/>
    <col min="6159" max="6159" width="3.33203125" style="1" customWidth="1"/>
    <col min="6160" max="6160" width="2.83203125" style="1" customWidth="1"/>
    <col min="6161" max="6161" width="3.33203125" style="1" customWidth="1"/>
    <col min="6162" max="6164" width="10.33203125" style="1" customWidth="1"/>
    <col min="6165" max="6165" width="3.33203125" style="1" customWidth="1"/>
    <col min="6166" max="6166" width="2.83203125" style="1" customWidth="1"/>
    <col min="6167" max="6167" width="3.33203125" style="1" customWidth="1"/>
    <col min="6168" max="6169" width="10.33203125" style="1" customWidth="1"/>
    <col min="6170" max="6406" width="8.1640625" style="1"/>
    <col min="6407" max="6407" width="4.6640625" style="1" customWidth="1"/>
    <col min="6408" max="6408" width="1.5" style="1" customWidth="1"/>
    <col min="6409" max="6409" width="4.6640625" style="1" customWidth="1"/>
    <col min="6410" max="6410" width="2.83203125" style="1" customWidth="1"/>
    <col min="6411" max="6411" width="4.6640625" style="1" customWidth="1"/>
    <col min="6412" max="6412" width="1.5" style="1" customWidth="1"/>
    <col min="6413" max="6413" width="4.6640625" style="1" customWidth="1"/>
    <col min="6414" max="6414" width="10.33203125" style="1" customWidth="1"/>
    <col min="6415" max="6415" width="3.33203125" style="1" customWidth="1"/>
    <col min="6416" max="6416" width="2.83203125" style="1" customWidth="1"/>
    <col min="6417" max="6417" width="3.33203125" style="1" customWidth="1"/>
    <col min="6418" max="6420" width="10.33203125" style="1" customWidth="1"/>
    <col min="6421" max="6421" width="3.33203125" style="1" customWidth="1"/>
    <col min="6422" max="6422" width="2.83203125" style="1" customWidth="1"/>
    <col min="6423" max="6423" width="3.33203125" style="1" customWidth="1"/>
    <col min="6424" max="6425" width="10.33203125" style="1" customWidth="1"/>
    <col min="6426" max="6662" width="8.1640625" style="1"/>
    <col min="6663" max="6663" width="4.6640625" style="1" customWidth="1"/>
    <col min="6664" max="6664" width="1.5" style="1" customWidth="1"/>
    <col min="6665" max="6665" width="4.6640625" style="1" customWidth="1"/>
    <col min="6666" max="6666" width="2.83203125" style="1" customWidth="1"/>
    <col min="6667" max="6667" width="4.6640625" style="1" customWidth="1"/>
    <col min="6668" max="6668" width="1.5" style="1" customWidth="1"/>
    <col min="6669" max="6669" width="4.6640625" style="1" customWidth="1"/>
    <col min="6670" max="6670" width="10.33203125" style="1" customWidth="1"/>
    <col min="6671" max="6671" width="3.33203125" style="1" customWidth="1"/>
    <col min="6672" max="6672" width="2.83203125" style="1" customWidth="1"/>
    <col min="6673" max="6673" width="3.33203125" style="1" customWidth="1"/>
    <col min="6674" max="6676" width="10.33203125" style="1" customWidth="1"/>
    <col min="6677" max="6677" width="3.33203125" style="1" customWidth="1"/>
    <col min="6678" max="6678" width="2.83203125" style="1" customWidth="1"/>
    <col min="6679" max="6679" width="3.33203125" style="1" customWidth="1"/>
    <col min="6680" max="6681" width="10.33203125" style="1" customWidth="1"/>
    <col min="6682" max="6918" width="8.1640625" style="1"/>
    <col min="6919" max="6919" width="4.6640625" style="1" customWidth="1"/>
    <col min="6920" max="6920" width="1.5" style="1" customWidth="1"/>
    <col min="6921" max="6921" width="4.6640625" style="1" customWidth="1"/>
    <col min="6922" max="6922" width="2.83203125" style="1" customWidth="1"/>
    <col min="6923" max="6923" width="4.6640625" style="1" customWidth="1"/>
    <col min="6924" max="6924" width="1.5" style="1" customWidth="1"/>
    <col min="6925" max="6925" width="4.6640625" style="1" customWidth="1"/>
    <col min="6926" max="6926" width="10.33203125" style="1" customWidth="1"/>
    <col min="6927" max="6927" width="3.33203125" style="1" customWidth="1"/>
    <col min="6928" max="6928" width="2.83203125" style="1" customWidth="1"/>
    <col min="6929" max="6929" width="3.33203125" style="1" customWidth="1"/>
    <col min="6930" max="6932" width="10.33203125" style="1" customWidth="1"/>
    <col min="6933" max="6933" width="3.33203125" style="1" customWidth="1"/>
    <col min="6934" max="6934" width="2.83203125" style="1" customWidth="1"/>
    <col min="6935" max="6935" width="3.33203125" style="1" customWidth="1"/>
    <col min="6936" max="6937" width="10.33203125" style="1" customWidth="1"/>
    <col min="6938" max="7174" width="8.1640625" style="1"/>
    <col min="7175" max="7175" width="4.6640625" style="1" customWidth="1"/>
    <col min="7176" max="7176" width="1.5" style="1" customWidth="1"/>
    <col min="7177" max="7177" width="4.6640625" style="1" customWidth="1"/>
    <col min="7178" max="7178" width="2.83203125" style="1" customWidth="1"/>
    <col min="7179" max="7179" width="4.6640625" style="1" customWidth="1"/>
    <col min="7180" max="7180" width="1.5" style="1" customWidth="1"/>
    <col min="7181" max="7181" width="4.6640625" style="1" customWidth="1"/>
    <col min="7182" max="7182" width="10.33203125" style="1" customWidth="1"/>
    <col min="7183" max="7183" width="3.33203125" style="1" customWidth="1"/>
    <col min="7184" max="7184" width="2.83203125" style="1" customWidth="1"/>
    <col min="7185" max="7185" width="3.33203125" style="1" customWidth="1"/>
    <col min="7186" max="7188" width="10.33203125" style="1" customWidth="1"/>
    <col min="7189" max="7189" width="3.33203125" style="1" customWidth="1"/>
    <col min="7190" max="7190" width="2.83203125" style="1" customWidth="1"/>
    <col min="7191" max="7191" width="3.33203125" style="1" customWidth="1"/>
    <col min="7192" max="7193" width="10.33203125" style="1" customWidth="1"/>
    <col min="7194" max="7430" width="8.1640625" style="1"/>
    <col min="7431" max="7431" width="4.6640625" style="1" customWidth="1"/>
    <col min="7432" max="7432" width="1.5" style="1" customWidth="1"/>
    <col min="7433" max="7433" width="4.6640625" style="1" customWidth="1"/>
    <col min="7434" max="7434" width="2.83203125" style="1" customWidth="1"/>
    <col min="7435" max="7435" width="4.6640625" style="1" customWidth="1"/>
    <col min="7436" max="7436" width="1.5" style="1" customWidth="1"/>
    <col min="7437" max="7437" width="4.6640625" style="1" customWidth="1"/>
    <col min="7438" max="7438" width="10.33203125" style="1" customWidth="1"/>
    <col min="7439" max="7439" width="3.33203125" style="1" customWidth="1"/>
    <col min="7440" max="7440" width="2.83203125" style="1" customWidth="1"/>
    <col min="7441" max="7441" width="3.33203125" style="1" customWidth="1"/>
    <col min="7442" max="7444" width="10.33203125" style="1" customWidth="1"/>
    <col min="7445" max="7445" width="3.33203125" style="1" customWidth="1"/>
    <col min="7446" max="7446" width="2.83203125" style="1" customWidth="1"/>
    <col min="7447" max="7447" width="3.33203125" style="1" customWidth="1"/>
    <col min="7448" max="7449" width="10.33203125" style="1" customWidth="1"/>
    <col min="7450" max="7686" width="8.1640625" style="1"/>
    <col min="7687" max="7687" width="4.6640625" style="1" customWidth="1"/>
    <col min="7688" max="7688" width="1.5" style="1" customWidth="1"/>
    <col min="7689" max="7689" width="4.6640625" style="1" customWidth="1"/>
    <col min="7690" max="7690" width="2.83203125" style="1" customWidth="1"/>
    <col min="7691" max="7691" width="4.6640625" style="1" customWidth="1"/>
    <col min="7692" max="7692" width="1.5" style="1" customWidth="1"/>
    <col min="7693" max="7693" width="4.6640625" style="1" customWidth="1"/>
    <col min="7694" max="7694" width="10.33203125" style="1" customWidth="1"/>
    <col min="7695" max="7695" width="3.33203125" style="1" customWidth="1"/>
    <col min="7696" max="7696" width="2.83203125" style="1" customWidth="1"/>
    <col min="7697" max="7697" width="3.33203125" style="1" customWidth="1"/>
    <col min="7698" max="7700" width="10.33203125" style="1" customWidth="1"/>
    <col min="7701" max="7701" width="3.33203125" style="1" customWidth="1"/>
    <col min="7702" max="7702" width="2.83203125" style="1" customWidth="1"/>
    <col min="7703" max="7703" width="3.33203125" style="1" customWidth="1"/>
    <col min="7704" max="7705" width="10.33203125" style="1" customWidth="1"/>
    <col min="7706" max="7942" width="8.1640625" style="1"/>
    <col min="7943" max="7943" width="4.6640625" style="1" customWidth="1"/>
    <col min="7944" max="7944" width="1.5" style="1" customWidth="1"/>
    <col min="7945" max="7945" width="4.6640625" style="1" customWidth="1"/>
    <col min="7946" max="7946" width="2.83203125" style="1" customWidth="1"/>
    <col min="7947" max="7947" width="4.6640625" style="1" customWidth="1"/>
    <col min="7948" max="7948" width="1.5" style="1" customWidth="1"/>
    <col min="7949" max="7949" width="4.6640625" style="1" customWidth="1"/>
    <col min="7950" max="7950" width="10.33203125" style="1" customWidth="1"/>
    <col min="7951" max="7951" width="3.33203125" style="1" customWidth="1"/>
    <col min="7952" max="7952" width="2.83203125" style="1" customWidth="1"/>
    <col min="7953" max="7953" width="3.33203125" style="1" customWidth="1"/>
    <col min="7954" max="7956" width="10.33203125" style="1" customWidth="1"/>
    <col min="7957" max="7957" width="3.33203125" style="1" customWidth="1"/>
    <col min="7958" max="7958" width="2.83203125" style="1" customWidth="1"/>
    <col min="7959" max="7959" width="3.33203125" style="1" customWidth="1"/>
    <col min="7960" max="7961" width="10.33203125" style="1" customWidth="1"/>
    <col min="7962" max="8198" width="8.1640625" style="1"/>
    <col min="8199" max="8199" width="4.6640625" style="1" customWidth="1"/>
    <col min="8200" max="8200" width="1.5" style="1" customWidth="1"/>
    <col min="8201" max="8201" width="4.6640625" style="1" customWidth="1"/>
    <col min="8202" max="8202" width="2.83203125" style="1" customWidth="1"/>
    <col min="8203" max="8203" width="4.6640625" style="1" customWidth="1"/>
    <col min="8204" max="8204" width="1.5" style="1" customWidth="1"/>
    <col min="8205" max="8205" width="4.6640625" style="1" customWidth="1"/>
    <col min="8206" max="8206" width="10.33203125" style="1" customWidth="1"/>
    <col min="8207" max="8207" width="3.33203125" style="1" customWidth="1"/>
    <col min="8208" max="8208" width="2.83203125" style="1" customWidth="1"/>
    <col min="8209" max="8209" width="3.33203125" style="1" customWidth="1"/>
    <col min="8210" max="8212" width="10.33203125" style="1" customWidth="1"/>
    <col min="8213" max="8213" width="3.33203125" style="1" customWidth="1"/>
    <col min="8214" max="8214" width="2.83203125" style="1" customWidth="1"/>
    <col min="8215" max="8215" width="3.33203125" style="1" customWidth="1"/>
    <col min="8216" max="8217" width="10.33203125" style="1" customWidth="1"/>
    <col min="8218" max="8454" width="8.1640625" style="1"/>
    <col min="8455" max="8455" width="4.6640625" style="1" customWidth="1"/>
    <col min="8456" max="8456" width="1.5" style="1" customWidth="1"/>
    <col min="8457" max="8457" width="4.6640625" style="1" customWidth="1"/>
    <col min="8458" max="8458" width="2.83203125" style="1" customWidth="1"/>
    <col min="8459" max="8459" width="4.6640625" style="1" customWidth="1"/>
    <col min="8460" max="8460" width="1.5" style="1" customWidth="1"/>
    <col min="8461" max="8461" width="4.6640625" style="1" customWidth="1"/>
    <col min="8462" max="8462" width="10.33203125" style="1" customWidth="1"/>
    <col min="8463" max="8463" width="3.33203125" style="1" customWidth="1"/>
    <col min="8464" max="8464" width="2.83203125" style="1" customWidth="1"/>
    <col min="8465" max="8465" width="3.33203125" style="1" customWidth="1"/>
    <col min="8466" max="8468" width="10.33203125" style="1" customWidth="1"/>
    <col min="8469" max="8469" width="3.33203125" style="1" customWidth="1"/>
    <col min="8470" max="8470" width="2.83203125" style="1" customWidth="1"/>
    <col min="8471" max="8471" width="3.33203125" style="1" customWidth="1"/>
    <col min="8472" max="8473" width="10.33203125" style="1" customWidth="1"/>
    <col min="8474" max="8710" width="8.1640625" style="1"/>
    <col min="8711" max="8711" width="4.6640625" style="1" customWidth="1"/>
    <col min="8712" max="8712" width="1.5" style="1" customWidth="1"/>
    <col min="8713" max="8713" width="4.6640625" style="1" customWidth="1"/>
    <col min="8714" max="8714" width="2.83203125" style="1" customWidth="1"/>
    <col min="8715" max="8715" width="4.6640625" style="1" customWidth="1"/>
    <col min="8716" max="8716" width="1.5" style="1" customWidth="1"/>
    <col min="8717" max="8717" width="4.6640625" style="1" customWidth="1"/>
    <col min="8718" max="8718" width="10.33203125" style="1" customWidth="1"/>
    <col min="8719" max="8719" width="3.33203125" style="1" customWidth="1"/>
    <col min="8720" max="8720" width="2.83203125" style="1" customWidth="1"/>
    <col min="8721" max="8721" width="3.33203125" style="1" customWidth="1"/>
    <col min="8722" max="8724" width="10.33203125" style="1" customWidth="1"/>
    <col min="8725" max="8725" width="3.33203125" style="1" customWidth="1"/>
    <col min="8726" max="8726" width="2.83203125" style="1" customWidth="1"/>
    <col min="8727" max="8727" width="3.33203125" style="1" customWidth="1"/>
    <col min="8728" max="8729" width="10.33203125" style="1" customWidth="1"/>
    <col min="8730" max="8966" width="8.1640625" style="1"/>
    <col min="8967" max="8967" width="4.6640625" style="1" customWidth="1"/>
    <col min="8968" max="8968" width="1.5" style="1" customWidth="1"/>
    <col min="8969" max="8969" width="4.6640625" style="1" customWidth="1"/>
    <col min="8970" max="8970" width="2.83203125" style="1" customWidth="1"/>
    <col min="8971" max="8971" width="4.6640625" style="1" customWidth="1"/>
    <col min="8972" max="8972" width="1.5" style="1" customWidth="1"/>
    <col min="8973" max="8973" width="4.6640625" style="1" customWidth="1"/>
    <col min="8974" max="8974" width="10.33203125" style="1" customWidth="1"/>
    <col min="8975" max="8975" width="3.33203125" style="1" customWidth="1"/>
    <col min="8976" max="8976" width="2.83203125" style="1" customWidth="1"/>
    <col min="8977" max="8977" width="3.33203125" style="1" customWidth="1"/>
    <col min="8978" max="8980" width="10.33203125" style="1" customWidth="1"/>
    <col min="8981" max="8981" width="3.33203125" style="1" customWidth="1"/>
    <col min="8982" max="8982" width="2.83203125" style="1" customWidth="1"/>
    <col min="8983" max="8983" width="3.33203125" style="1" customWidth="1"/>
    <col min="8984" max="8985" width="10.33203125" style="1" customWidth="1"/>
    <col min="8986" max="9222" width="8.1640625" style="1"/>
    <col min="9223" max="9223" width="4.6640625" style="1" customWidth="1"/>
    <col min="9224" max="9224" width="1.5" style="1" customWidth="1"/>
    <col min="9225" max="9225" width="4.6640625" style="1" customWidth="1"/>
    <col min="9226" max="9226" width="2.83203125" style="1" customWidth="1"/>
    <col min="9227" max="9227" width="4.6640625" style="1" customWidth="1"/>
    <col min="9228" max="9228" width="1.5" style="1" customWidth="1"/>
    <col min="9229" max="9229" width="4.6640625" style="1" customWidth="1"/>
    <col min="9230" max="9230" width="10.33203125" style="1" customWidth="1"/>
    <col min="9231" max="9231" width="3.33203125" style="1" customWidth="1"/>
    <col min="9232" max="9232" width="2.83203125" style="1" customWidth="1"/>
    <col min="9233" max="9233" width="3.33203125" style="1" customWidth="1"/>
    <col min="9234" max="9236" width="10.33203125" style="1" customWidth="1"/>
    <col min="9237" max="9237" width="3.33203125" style="1" customWidth="1"/>
    <col min="9238" max="9238" width="2.83203125" style="1" customWidth="1"/>
    <col min="9239" max="9239" width="3.33203125" style="1" customWidth="1"/>
    <col min="9240" max="9241" width="10.33203125" style="1" customWidth="1"/>
    <col min="9242" max="9478" width="8.1640625" style="1"/>
    <col min="9479" max="9479" width="4.6640625" style="1" customWidth="1"/>
    <col min="9480" max="9480" width="1.5" style="1" customWidth="1"/>
    <col min="9481" max="9481" width="4.6640625" style="1" customWidth="1"/>
    <col min="9482" max="9482" width="2.83203125" style="1" customWidth="1"/>
    <col min="9483" max="9483" width="4.6640625" style="1" customWidth="1"/>
    <col min="9484" max="9484" width="1.5" style="1" customWidth="1"/>
    <col min="9485" max="9485" width="4.6640625" style="1" customWidth="1"/>
    <col min="9486" max="9486" width="10.33203125" style="1" customWidth="1"/>
    <col min="9487" max="9487" width="3.33203125" style="1" customWidth="1"/>
    <col min="9488" max="9488" width="2.83203125" style="1" customWidth="1"/>
    <col min="9489" max="9489" width="3.33203125" style="1" customWidth="1"/>
    <col min="9490" max="9492" width="10.33203125" style="1" customWidth="1"/>
    <col min="9493" max="9493" width="3.33203125" style="1" customWidth="1"/>
    <col min="9494" max="9494" width="2.83203125" style="1" customWidth="1"/>
    <col min="9495" max="9495" width="3.33203125" style="1" customWidth="1"/>
    <col min="9496" max="9497" width="10.33203125" style="1" customWidth="1"/>
    <col min="9498" max="9734" width="8.1640625" style="1"/>
    <col min="9735" max="9735" width="4.6640625" style="1" customWidth="1"/>
    <col min="9736" max="9736" width="1.5" style="1" customWidth="1"/>
    <col min="9737" max="9737" width="4.6640625" style="1" customWidth="1"/>
    <col min="9738" max="9738" width="2.83203125" style="1" customWidth="1"/>
    <col min="9739" max="9739" width="4.6640625" style="1" customWidth="1"/>
    <col min="9740" max="9740" width="1.5" style="1" customWidth="1"/>
    <col min="9741" max="9741" width="4.6640625" style="1" customWidth="1"/>
    <col min="9742" max="9742" width="10.33203125" style="1" customWidth="1"/>
    <col min="9743" max="9743" width="3.33203125" style="1" customWidth="1"/>
    <col min="9744" max="9744" width="2.83203125" style="1" customWidth="1"/>
    <col min="9745" max="9745" width="3.33203125" style="1" customWidth="1"/>
    <col min="9746" max="9748" width="10.33203125" style="1" customWidth="1"/>
    <col min="9749" max="9749" width="3.33203125" style="1" customWidth="1"/>
    <col min="9750" max="9750" width="2.83203125" style="1" customWidth="1"/>
    <col min="9751" max="9751" width="3.33203125" style="1" customWidth="1"/>
    <col min="9752" max="9753" width="10.33203125" style="1" customWidth="1"/>
    <col min="9754" max="9990" width="8.1640625" style="1"/>
    <col min="9991" max="9991" width="4.6640625" style="1" customWidth="1"/>
    <col min="9992" max="9992" width="1.5" style="1" customWidth="1"/>
    <col min="9993" max="9993" width="4.6640625" style="1" customWidth="1"/>
    <col min="9994" max="9994" width="2.83203125" style="1" customWidth="1"/>
    <col min="9995" max="9995" width="4.6640625" style="1" customWidth="1"/>
    <col min="9996" max="9996" width="1.5" style="1" customWidth="1"/>
    <col min="9997" max="9997" width="4.6640625" style="1" customWidth="1"/>
    <col min="9998" max="9998" width="10.33203125" style="1" customWidth="1"/>
    <col min="9999" max="9999" width="3.33203125" style="1" customWidth="1"/>
    <col min="10000" max="10000" width="2.83203125" style="1" customWidth="1"/>
    <col min="10001" max="10001" width="3.33203125" style="1" customWidth="1"/>
    <col min="10002" max="10004" width="10.33203125" style="1" customWidth="1"/>
    <col min="10005" max="10005" width="3.33203125" style="1" customWidth="1"/>
    <col min="10006" max="10006" width="2.83203125" style="1" customWidth="1"/>
    <col min="10007" max="10007" width="3.33203125" style="1" customWidth="1"/>
    <col min="10008" max="10009" width="10.33203125" style="1" customWidth="1"/>
    <col min="10010" max="10246" width="8.1640625" style="1"/>
    <col min="10247" max="10247" width="4.6640625" style="1" customWidth="1"/>
    <col min="10248" max="10248" width="1.5" style="1" customWidth="1"/>
    <col min="10249" max="10249" width="4.6640625" style="1" customWidth="1"/>
    <col min="10250" max="10250" width="2.83203125" style="1" customWidth="1"/>
    <col min="10251" max="10251" width="4.6640625" style="1" customWidth="1"/>
    <col min="10252" max="10252" width="1.5" style="1" customWidth="1"/>
    <col min="10253" max="10253" width="4.6640625" style="1" customWidth="1"/>
    <col min="10254" max="10254" width="10.33203125" style="1" customWidth="1"/>
    <col min="10255" max="10255" width="3.33203125" style="1" customWidth="1"/>
    <col min="10256" max="10256" width="2.83203125" style="1" customWidth="1"/>
    <col min="10257" max="10257" width="3.33203125" style="1" customWidth="1"/>
    <col min="10258" max="10260" width="10.33203125" style="1" customWidth="1"/>
    <col min="10261" max="10261" width="3.33203125" style="1" customWidth="1"/>
    <col min="10262" max="10262" width="2.83203125" style="1" customWidth="1"/>
    <col min="10263" max="10263" width="3.33203125" style="1" customWidth="1"/>
    <col min="10264" max="10265" width="10.33203125" style="1" customWidth="1"/>
    <col min="10266" max="10502" width="8.1640625" style="1"/>
    <col min="10503" max="10503" width="4.6640625" style="1" customWidth="1"/>
    <col min="10504" max="10504" width="1.5" style="1" customWidth="1"/>
    <col min="10505" max="10505" width="4.6640625" style="1" customWidth="1"/>
    <col min="10506" max="10506" width="2.83203125" style="1" customWidth="1"/>
    <col min="10507" max="10507" width="4.6640625" style="1" customWidth="1"/>
    <col min="10508" max="10508" width="1.5" style="1" customWidth="1"/>
    <col min="10509" max="10509" width="4.6640625" style="1" customWidth="1"/>
    <col min="10510" max="10510" width="10.33203125" style="1" customWidth="1"/>
    <col min="10511" max="10511" width="3.33203125" style="1" customWidth="1"/>
    <col min="10512" max="10512" width="2.83203125" style="1" customWidth="1"/>
    <col min="10513" max="10513" width="3.33203125" style="1" customWidth="1"/>
    <col min="10514" max="10516" width="10.33203125" style="1" customWidth="1"/>
    <col min="10517" max="10517" width="3.33203125" style="1" customWidth="1"/>
    <col min="10518" max="10518" width="2.83203125" style="1" customWidth="1"/>
    <col min="10519" max="10519" width="3.33203125" style="1" customWidth="1"/>
    <col min="10520" max="10521" width="10.33203125" style="1" customWidth="1"/>
    <col min="10522" max="10758" width="8.1640625" style="1"/>
    <col min="10759" max="10759" width="4.6640625" style="1" customWidth="1"/>
    <col min="10760" max="10760" width="1.5" style="1" customWidth="1"/>
    <col min="10761" max="10761" width="4.6640625" style="1" customWidth="1"/>
    <col min="10762" max="10762" width="2.83203125" style="1" customWidth="1"/>
    <col min="10763" max="10763" width="4.6640625" style="1" customWidth="1"/>
    <col min="10764" max="10764" width="1.5" style="1" customWidth="1"/>
    <col min="10765" max="10765" width="4.6640625" style="1" customWidth="1"/>
    <col min="10766" max="10766" width="10.33203125" style="1" customWidth="1"/>
    <col min="10767" max="10767" width="3.33203125" style="1" customWidth="1"/>
    <col min="10768" max="10768" width="2.83203125" style="1" customWidth="1"/>
    <col min="10769" max="10769" width="3.33203125" style="1" customWidth="1"/>
    <col min="10770" max="10772" width="10.33203125" style="1" customWidth="1"/>
    <col min="10773" max="10773" width="3.33203125" style="1" customWidth="1"/>
    <col min="10774" max="10774" width="2.83203125" style="1" customWidth="1"/>
    <col min="10775" max="10775" width="3.33203125" style="1" customWidth="1"/>
    <col min="10776" max="10777" width="10.33203125" style="1" customWidth="1"/>
    <col min="10778" max="11014" width="8.1640625" style="1"/>
    <col min="11015" max="11015" width="4.6640625" style="1" customWidth="1"/>
    <col min="11016" max="11016" width="1.5" style="1" customWidth="1"/>
    <col min="11017" max="11017" width="4.6640625" style="1" customWidth="1"/>
    <col min="11018" max="11018" width="2.83203125" style="1" customWidth="1"/>
    <col min="11019" max="11019" width="4.6640625" style="1" customWidth="1"/>
    <col min="11020" max="11020" width="1.5" style="1" customWidth="1"/>
    <col min="11021" max="11021" width="4.6640625" style="1" customWidth="1"/>
    <col min="11022" max="11022" width="10.33203125" style="1" customWidth="1"/>
    <col min="11023" max="11023" width="3.33203125" style="1" customWidth="1"/>
    <col min="11024" max="11024" width="2.83203125" style="1" customWidth="1"/>
    <col min="11025" max="11025" width="3.33203125" style="1" customWidth="1"/>
    <col min="11026" max="11028" width="10.33203125" style="1" customWidth="1"/>
    <col min="11029" max="11029" width="3.33203125" style="1" customWidth="1"/>
    <col min="11030" max="11030" width="2.83203125" style="1" customWidth="1"/>
    <col min="11031" max="11031" width="3.33203125" style="1" customWidth="1"/>
    <col min="11032" max="11033" width="10.33203125" style="1" customWidth="1"/>
    <col min="11034" max="11270" width="8.1640625" style="1"/>
    <col min="11271" max="11271" width="4.6640625" style="1" customWidth="1"/>
    <col min="11272" max="11272" width="1.5" style="1" customWidth="1"/>
    <col min="11273" max="11273" width="4.6640625" style="1" customWidth="1"/>
    <col min="11274" max="11274" width="2.83203125" style="1" customWidth="1"/>
    <col min="11275" max="11275" width="4.6640625" style="1" customWidth="1"/>
    <col min="11276" max="11276" width="1.5" style="1" customWidth="1"/>
    <col min="11277" max="11277" width="4.6640625" style="1" customWidth="1"/>
    <col min="11278" max="11278" width="10.33203125" style="1" customWidth="1"/>
    <col min="11279" max="11279" width="3.33203125" style="1" customWidth="1"/>
    <col min="11280" max="11280" width="2.83203125" style="1" customWidth="1"/>
    <col min="11281" max="11281" width="3.33203125" style="1" customWidth="1"/>
    <col min="11282" max="11284" width="10.33203125" style="1" customWidth="1"/>
    <col min="11285" max="11285" width="3.33203125" style="1" customWidth="1"/>
    <col min="11286" max="11286" width="2.83203125" style="1" customWidth="1"/>
    <col min="11287" max="11287" width="3.33203125" style="1" customWidth="1"/>
    <col min="11288" max="11289" width="10.33203125" style="1" customWidth="1"/>
    <col min="11290" max="11526" width="8.1640625" style="1"/>
    <col min="11527" max="11527" width="4.6640625" style="1" customWidth="1"/>
    <col min="11528" max="11528" width="1.5" style="1" customWidth="1"/>
    <col min="11529" max="11529" width="4.6640625" style="1" customWidth="1"/>
    <col min="11530" max="11530" width="2.83203125" style="1" customWidth="1"/>
    <col min="11531" max="11531" width="4.6640625" style="1" customWidth="1"/>
    <col min="11532" max="11532" width="1.5" style="1" customWidth="1"/>
    <col min="11533" max="11533" width="4.6640625" style="1" customWidth="1"/>
    <col min="11534" max="11534" width="10.33203125" style="1" customWidth="1"/>
    <col min="11535" max="11535" width="3.33203125" style="1" customWidth="1"/>
    <col min="11536" max="11536" width="2.83203125" style="1" customWidth="1"/>
    <col min="11537" max="11537" width="3.33203125" style="1" customWidth="1"/>
    <col min="11538" max="11540" width="10.33203125" style="1" customWidth="1"/>
    <col min="11541" max="11541" width="3.33203125" style="1" customWidth="1"/>
    <col min="11542" max="11542" width="2.83203125" style="1" customWidth="1"/>
    <col min="11543" max="11543" width="3.33203125" style="1" customWidth="1"/>
    <col min="11544" max="11545" width="10.33203125" style="1" customWidth="1"/>
    <col min="11546" max="11782" width="8.1640625" style="1"/>
    <col min="11783" max="11783" width="4.6640625" style="1" customWidth="1"/>
    <col min="11784" max="11784" width="1.5" style="1" customWidth="1"/>
    <col min="11785" max="11785" width="4.6640625" style="1" customWidth="1"/>
    <col min="11786" max="11786" width="2.83203125" style="1" customWidth="1"/>
    <col min="11787" max="11787" width="4.6640625" style="1" customWidth="1"/>
    <col min="11788" max="11788" width="1.5" style="1" customWidth="1"/>
    <col min="11789" max="11789" width="4.6640625" style="1" customWidth="1"/>
    <col min="11790" max="11790" width="10.33203125" style="1" customWidth="1"/>
    <col min="11791" max="11791" width="3.33203125" style="1" customWidth="1"/>
    <col min="11792" max="11792" width="2.83203125" style="1" customWidth="1"/>
    <col min="11793" max="11793" width="3.33203125" style="1" customWidth="1"/>
    <col min="11794" max="11796" width="10.33203125" style="1" customWidth="1"/>
    <col min="11797" max="11797" width="3.33203125" style="1" customWidth="1"/>
    <col min="11798" max="11798" width="2.83203125" style="1" customWidth="1"/>
    <col min="11799" max="11799" width="3.33203125" style="1" customWidth="1"/>
    <col min="11800" max="11801" width="10.33203125" style="1" customWidth="1"/>
    <col min="11802" max="12038" width="8.1640625" style="1"/>
    <col min="12039" max="12039" width="4.6640625" style="1" customWidth="1"/>
    <col min="12040" max="12040" width="1.5" style="1" customWidth="1"/>
    <col min="12041" max="12041" width="4.6640625" style="1" customWidth="1"/>
    <col min="12042" max="12042" width="2.83203125" style="1" customWidth="1"/>
    <col min="12043" max="12043" width="4.6640625" style="1" customWidth="1"/>
    <col min="12044" max="12044" width="1.5" style="1" customWidth="1"/>
    <col min="12045" max="12045" width="4.6640625" style="1" customWidth="1"/>
    <col min="12046" max="12046" width="10.33203125" style="1" customWidth="1"/>
    <col min="12047" max="12047" width="3.33203125" style="1" customWidth="1"/>
    <col min="12048" max="12048" width="2.83203125" style="1" customWidth="1"/>
    <col min="12049" max="12049" width="3.33203125" style="1" customWidth="1"/>
    <col min="12050" max="12052" width="10.33203125" style="1" customWidth="1"/>
    <col min="12053" max="12053" width="3.33203125" style="1" customWidth="1"/>
    <col min="12054" max="12054" width="2.83203125" style="1" customWidth="1"/>
    <col min="12055" max="12055" width="3.33203125" style="1" customWidth="1"/>
    <col min="12056" max="12057" width="10.33203125" style="1" customWidth="1"/>
    <col min="12058" max="12294" width="8.1640625" style="1"/>
    <col min="12295" max="12295" width="4.6640625" style="1" customWidth="1"/>
    <col min="12296" max="12296" width="1.5" style="1" customWidth="1"/>
    <col min="12297" max="12297" width="4.6640625" style="1" customWidth="1"/>
    <col min="12298" max="12298" width="2.83203125" style="1" customWidth="1"/>
    <col min="12299" max="12299" width="4.6640625" style="1" customWidth="1"/>
    <col min="12300" max="12300" width="1.5" style="1" customWidth="1"/>
    <col min="12301" max="12301" width="4.6640625" style="1" customWidth="1"/>
    <col min="12302" max="12302" width="10.33203125" style="1" customWidth="1"/>
    <col min="12303" max="12303" width="3.33203125" style="1" customWidth="1"/>
    <col min="12304" max="12304" width="2.83203125" style="1" customWidth="1"/>
    <col min="12305" max="12305" width="3.33203125" style="1" customWidth="1"/>
    <col min="12306" max="12308" width="10.33203125" style="1" customWidth="1"/>
    <col min="12309" max="12309" width="3.33203125" style="1" customWidth="1"/>
    <col min="12310" max="12310" width="2.83203125" style="1" customWidth="1"/>
    <col min="12311" max="12311" width="3.33203125" style="1" customWidth="1"/>
    <col min="12312" max="12313" width="10.33203125" style="1" customWidth="1"/>
    <col min="12314" max="12550" width="8.1640625" style="1"/>
    <col min="12551" max="12551" width="4.6640625" style="1" customWidth="1"/>
    <col min="12552" max="12552" width="1.5" style="1" customWidth="1"/>
    <col min="12553" max="12553" width="4.6640625" style="1" customWidth="1"/>
    <col min="12554" max="12554" width="2.83203125" style="1" customWidth="1"/>
    <col min="12555" max="12555" width="4.6640625" style="1" customWidth="1"/>
    <col min="12556" max="12556" width="1.5" style="1" customWidth="1"/>
    <col min="12557" max="12557" width="4.6640625" style="1" customWidth="1"/>
    <col min="12558" max="12558" width="10.33203125" style="1" customWidth="1"/>
    <col min="12559" max="12559" width="3.33203125" style="1" customWidth="1"/>
    <col min="12560" max="12560" width="2.83203125" style="1" customWidth="1"/>
    <col min="12561" max="12561" width="3.33203125" style="1" customWidth="1"/>
    <col min="12562" max="12564" width="10.33203125" style="1" customWidth="1"/>
    <col min="12565" max="12565" width="3.33203125" style="1" customWidth="1"/>
    <col min="12566" max="12566" width="2.83203125" style="1" customWidth="1"/>
    <col min="12567" max="12567" width="3.33203125" style="1" customWidth="1"/>
    <col min="12568" max="12569" width="10.33203125" style="1" customWidth="1"/>
    <col min="12570" max="12806" width="8.1640625" style="1"/>
    <col min="12807" max="12807" width="4.6640625" style="1" customWidth="1"/>
    <col min="12808" max="12808" width="1.5" style="1" customWidth="1"/>
    <col min="12809" max="12809" width="4.6640625" style="1" customWidth="1"/>
    <col min="12810" max="12810" width="2.83203125" style="1" customWidth="1"/>
    <col min="12811" max="12811" width="4.6640625" style="1" customWidth="1"/>
    <col min="12812" max="12812" width="1.5" style="1" customWidth="1"/>
    <col min="12813" max="12813" width="4.6640625" style="1" customWidth="1"/>
    <col min="12814" max="12814" width="10.33203125" style="1" customWidth="1"/>
    <col min="12815" max="12815" width="3.33203125" style="1" customWidth="1"/>
    <col min="12816" max="12816" width="2.83203125" style="1" customWidth="1"/>
    <col min="12817" max="12817" width="3.33203125" style="1" customWidth="1"/>
    <col min="12818" max="12820" width="10.33203125" style="1" customWidth="1"/>
    <col min="12821" max="12821" width="3.33203125" style="1" customWidth="1"/>
    <col min="12822" max="12822" width="2.83203125" style="1" customWidth="1"/>
    <col min="12823" max="12823" width="3.33203125" style="1" customWidth="1"/>
    <col min="12824" max="12825" width="10.33203125" style="1" customWidth="1"/>
    <col min="12826" max="13062" width="8.1640625" style="1"/>
    <col min="13063" max="13063" width="4.6640625" style="1" customWidth="1"/>
    <col min="13064" max="13064" width="1.5" style="1" customWidth="1"/>
    <col min="13065" max="13065" width="4.6640625" style="1" customWidth="1"/>
    <col min="13066" max="13066" width="2.83203125" style="1" customWidth="1"/>
    <col min="13067" max="13067" width="4.6640625" style="1" customWidth="1"/>
    <col min="13068" max="13068" width="1.5" style="1" customWidth="1"/>
    <col min="13069" max="13069" width="4.6640625" style="1" customWidth="1"/>
    <col min="13070" max="13070" width="10.33203125" style="1" customWidth="1"/>
    <col min="13071" max="13071" width="3.33203125" style="1" customWidth="1"/>
    <col min="13072" max="13072" width="2.83203125" style="1" customWidth="1"/>
    <col min="13073" max="13073" width="3.33203125" style="1" customWidth="1"/>
    <col min="13074" max="13076" width="10.33203125" style="1" customWidth="1"/>
    <col min="13077" max="13077" width="3.33203125" style="1" customWidth="1"/>
    <col min="13078" max="13078" width="2.83203125" style="1" customWidth="1"/>
    <col min="13079" max="13079" width="3.33203125" style="1" customWidth="1"/>
    <col min="13080" max="13081" width="10.33203125" style="1" customWidth="1"/>
    <col min="13082" max="13318" width="8.1640625" style="1"/>
    <col min="13319" max="13319" width="4.6640625" style="1" customWidth="1"/>
    <col min="13320" max="13320" width="1.5" style="1" customWidth="1"/>
    <col min="13321" max="13321" width="4.6640625" style="1" customWidth="1"/>
    <col min="13322" max="13322" width="2.83203125" style="1" customWidth="1"/>
    <col min="13323" max="13323" width="4.6640625" style="1" customWidth="1"/>
    <col min="13324" max="13324" width="1.5" style="1" customWidth="1"/>
    <col min="13325" max="13325" width="4.6640625" style="1" customWidth="1"/>
    <col min="13326" max="13326" width="10.33203125" style="1" customWidth="1"/>
    <col min="13327" max="13327" width="3.33203125" style="1" customWidth="1"/>
    <col min="13328" max="13328" width="2.83203125" style="1" customWidth="1"/>
    <col min="13329" max="13329" width="3.33203125" style="1" customWidth="1"/>
    <col min="13330" max="13332" width="10.33203125" style="1" customWidth="1"/>
    <col min="13333" max="13333" width="3.33203125" style="1" customWidth="1"/>
    <col min="13334" max="13334" width="2.83203125" style="1" customWidth="1"/>
    <col min="13335" max="13335" width="3.33203125" style="1" customWidth="1"/>
    <col min="13336" max="13337" width="10.33203125" style="1" customWidth="1"/>
    <col min="13338" max="13574" width="8.1640625" style="1"/>
    <col min="13575" max="13575" width="4.6640625" style="1" customWidth="1"/>
    <col min="13576" max="13576" width="1.5" style="1" customWidth="1"/>
    <col min="13577" max="13577" width="4.6640625" style="1" customWidth="1"/>
    <col min="13578" max="13578" width="2.83203125" style="1" customWidth="1"/>
    <col min="13579" max="13579" width="4.6640625" style="1" customWidth="1"/>
    <col min="13580" max="13580" width="1.5" style="1" customWidth="1"/>
    <col min="13581" max="13581" width="4.6640625" style="1" customWidth="1"/>
    <col min="13582" max="13582" width="10.33203125" style="1" customWidth="1"/>
    <col min="13583" max="13583" width="3.33203125" style="1" customWidth="1"/>
    <col min="13584" max="13584" width="2.83203125" style="1" customWidth="1"/>
    <col min="13585" max="13585" width="3.33203125" style="1" customWidth="1"/>
    <col min="13586" max="13588" width="10.33203125" style="1" customWidth="1"/>
    <col min="13589" max="13589" width="3.33203125" style="1" customWidth="1"/>
    <col min="13590" max="13590" width="2.83203125" style="1" customWidth="1"/>
    <col min="13591" max="13591" width="3.33203125" style="1" customWidth="1"/>
    <col min="13592" max="13593" width="10.33203125" style="1" customWidth="1"/>
    <col min="13594" max="13830" width="8.1640625" style="1"/>
    <col min="13831" max="13831" width="4.6640625" style="1" customWidth="1"/>
    <col min="13832" max="13832" width="1.5" style="1" customWidth="1"/>
    <col min="13833" max="13833" width="4.6640625" style="1" customWidth="1"/>
    <col min="13834" max="13834" width="2.83203125" style="1" customWidth="1"/>
    <col min="13835" max="13835" width="4.6640625" style="1" customWidth="1"/>
    <col min="13836" max="13836" width="1.5" style="1" customWidth="1"/>
    <col min="13837" max="13837" width="4.6640625" style="1" customWidth="1"/>
    <col min="13838" max="13838" width="10.33203125" style="1" customWidth="1"/>
    <col min="13839" max="13839" width="3.33203125" style="1" customWidth="1"/>
    <col min="13840" max="13840" width="2.83203125" style="1" customWidth="1"/>
    <col min="13841" max="13841" width="3.33203125" style="1" customWidth="1"/>
    <col min="13842" max="13844" width="10.33203125" style="1" customWidth="1"/>
    <col min="13845" max="13845" width="3.33203125" style="1" customWidth="1"/>
    <col min="13846" max="13846" width="2.83203125" style="1" customWidth="1"/>
    <col min="13847" max="13847" width="3.33203125" style="1" customWidth="1"/>
    <col min="13848" max="13849" width="10.33203125" style="1" customWidth="1"/>
    <col min="13850" max="14086" width="8.1640625" style="1"/>
    <col min="14087" max="14087" width="4.6640625" style="1" customWidth="1"/>
    <col min="14088" max="14088" width="1.5" style="1" customWidth="1"/>
    <col min="14089" max="14089" width="4.6640625" style="1" customWidth="1"/>
    <col min="14090" max="14090" width="2.83203125" style="1" customWidth="1"/>
    <col min="14091" max="14091" width="4.6640625" style="1" customWidth="1"/>
    <col min="14092" max="14092" width="1.5" style="1" customWidth="1"/>
    <col min="14093" max="14093" width="4.6640625" style="1" customWidth="1"/>
    <col min="14094" max="14094" width="10.33203125" style="1" customWidth="1"/>
    <col min="14095" max="14095" width="3.33203125" style="1" customWidth="1"/>
    <col min="14096" max="14096" width="2.83203125" style="1" customWidth="1"/>
    <col min="14097" max="14097" width="3.33203125" style="1" customWidth="1"/>
    <col min="14098" max="14100" width="10.33203125" style="1" customWidth="1"/>
    <col min="14101" max="14101" width="3.33203125" style="1" customWidth="1"/>
    <col min="14102" max="14102" width="2.83203125" style="1" customWidth="1"/>
    <col min="14103" max="14103" width="3.33203125" style="1" customWidth="1"/>
    <col min="14104" max="14105" width="10.33203125" style="1" customWidth="1"/>
    <col min="14106" max="14342" width="8.1640625" style="1"/>
    <col min="14343" max="14343" width="4.6640625" style="1" customWidth="1"/>
    <col min="14344" max="14344" width="1.5" style="1" customWidth="1"/>
    <col min="14345" max="14345" width="4.6640625" style="1" customWidth="1"/>
    <col min="14346" max="14346" width="2.83203125" style="1" customWidth="1"/>
    <col min="14347" max="14347" width="4.6640625" style="1" customWidth="1"/>
    <col min="14348" max="14348" width="1.5" style="1" customWidth="1"/>
    <col min="14349" max="14349" width="4.6640625" style="1" customWidth="1"/>
    <col min="14350" max="14350" width="10.33203125" style="1" customWidth="1"/>
    <col min="14351" max="14351" width="3.33203125" style="1" customWidth="1"/>
    <col min="14352" max="14352" width="2.83203125" style="1" customWidth="1"/>
    <col min="14353" max="14353" width="3.33203125" style="1" customWidth="1"/>
    <col min="14354" max="14356" width="10.33203125" style="1" customWidth="1"/>
    <col min="14357" max="14357" width="3.33203125" style="1" customWidth="1"/>
    <col min="14358" max="14358" width="2.83203125" style="1" customWidth="1"/>
    <col min="14359" max="14359" width="3.33203125" style="1" customWidth="1"/>
    <col min="14360" max="14361" width="10.33203125" style="1" customWidth="1"/>
    <col min="14362" max="14598" width="8.1640625" style="1"/>
    <col min="14599" max="14599" width="4.6640625" style="1" customWidth="1"/>
    <col min="14600" max="14600" width="1.5" style="1" customWidth="1"/>
    <col min="14601" max="14601" width="4.6640625" style="1" customWidth="1"/>
    <col min="14602" max="14602" width="2.83203125" style="1" customWidth="1"/>
    <col min="14603" max="14603" width="4.6640625" style="1" customWidth="1"/>
    <col min="14604" max="14604" width="1.5" style="1" customWidth="1"/>
    <col min="14605" max="14605" width="4.6640625" style="1" customWidth="1"/>
    <col min="14606" max="14606" width="10.33203125" style="1" customWidth="1"/>
    <col min="14607" max="14607" width="3.33203125" style="1" customWidth="1"/>
    <col min="14608" max="14608" width="2.83203125" style="1" customWidth="1"/>
    <col min="14609" max="14609" width="3.33203125" style="1" customWidth="1"/>
    <col min="14610" max="14612" width="10.33203125" style="1" customWidth="1"/>
    <col min="14613" max="14613" width="3.33203125" style="1" customWidth="1"/>
    <col min="14614" max="14614" width="2.83203125" style="1" customWidth="1"/>
    <col min="14615" max="14615" width="3.33203125" style="1" customWidth="1"/>
    <col min="14616" max="14617" width="10.33203125" style="1" customWidth="1"/>
    <col min="14618" max="14854" width="8.1640625" style="1"/>
    <col min="14855" max="14855" width="4.6640625" style="1" customWidth="1"/>
    <col min="14856" max="14856" width="1.5" style="1" customWidth="1"/>
    <col min="14857" max="14857" width="4.6640625" style="1" customWidth="1"/>
    <col min="14858" max="14858" width="2.83203125" style="1" customWidth="1"/>
    <col min="14859" max="14859" width="4.6640625" style="1" customWidth="1"/>
    <col min="14860" max="14860" width="1.5" style="1" customWidth="1"/>
    <col min="14861" max="14861" width="4.6640625" style="1" customWidth="1"/>
    <col min="14862" max="14862" width="10.33203125" style="1" customWidth="1"/>
    <col min="14863" max="14863" width="3.33203125" style="1" customWidth="1"/>
    <col min="14864" max="14864" width="2.83203125" style="1" customWidth="1"/>
    <col min="14865" max="14865" width="3.33203125" style="1" customWidth="1"/>
    <col min="14866" max="14868" width="10.33203125" style="1" customWidth="1"/>
    <col min="14869" max="14869" width="3.33203125" style="1" customWidth="1"/>
    <col min="14870" max="14870" width="2.83203125" style="1" customWidth="1"/>
    <col min="14871" max="14871" width="3.33203125" style="1" customWidth="1"/>
    <col min="14872" max="14873" width="10.33203125" style="1" customWidth="1"/>
    <col min="14874" max="15110" width="8.1640625" style="1"/>
    <col min="15111" max="15111" width="4.6640625" style="1" customWidth="1"/>
    <col min="15112" max="15112" width="1.5" style="1" customWidth="1"/>
    <col min="15113" max="15113" width="4.6640625" style="1" customWidth="1"/>
    <col min="15114" max="15114" width="2.83203125" style="1" customWidth="1"/>
    <col min="15115" max="15115" width="4.6640625" style="1" customWidth="1"/>
    <col min="15116" max="15116" width="1.5" style="1" customWidth="1"/>
    <col min="15117" max="15117" width="4.6640625" style="1" customWidth="1"/>
    <col min="15118" max="15118" width="10.33203125" style="1" customWidth="1"/>
    <col min="15119" max="15119" width="3.33203125" style="1" customWidth="1"/>
    <col min="15120" max="15120" width="2.83203125" style="1" customWidth="1"/>
    <col min="15121" max="15121" width="3.33203125" style="1" customWidth="1"/>
    <col min="15122" max="15124" width="10.33203125" style="1" customWidth="1"/>
    <col min="15125" max="15125" width="3.33203125" style="1" customWidth="1"/>
    <col min="15126" max="15126" width="2.83203125" style="1" customWidth="1"/>
    <col min="15127" max="15127" width="3.33203125" style="1" customWidth="1"/>
    <col min="15128" max="15129" width="10.33203125" style="1" customWidth="1"/>
    <col min="15130" max="15366" width="8.1640625" style="1"/>
    <col min="15367" max="15367" width="4.6640625" style="1" customWidth="1"/>
    <col min="15368" max="15368" width="1.5" style="1" customWidth="1"/>
    <col min="15369" max="15369" width="4.6640625" style="1" customWidth="1"/>
    <col min="15370" max="15370" width="2.83203125" style="1" customWidth="1"/>
    <col min="15371" max="15371" width="4.6640625" style="1" customWidth="1"/>
    <col min="15372" max="15372" width="1.5" style="1" customWidth="1"/>
    <col min="15373" max="15373" width="4.6640625" style="1" customWidth="1"/>
    <col min="15374" max="15374" width="10.33203125" style="1" customWidth="1"/>
    <col min="15375" max="15375" width="3.33203125" style="1" customWidth="1"/>
    <col min="15376" max="15376" width="2.83203125" style="1" customWidth="1"/>
    <col min="15377" max="15377" width="3.33203125" style="1" customWidth="1"/>
    <col min="15378" max="15380" width="10.33203125" style="1" customWidth="1"/>
    <col min="15381" max="15381" width="3.33203125" style="1" customWidth="1"/>
    <col min="15382" max="15382" width="2.83203125" style="1" customWidth="1"/>
    <col min="15383" max="15383" width="3.33203125" style="1" customWidth="1"/>
    <col min="15384" max="15385" width="10.33203125" style="1" customWidth="1"/>
    <col min="15386" max="15622" width="8.1640625" style="1"/>
    <col min="15623" max="15623" width="4.6640625" style="1" customWidth="1"/>
    <col min="15624" max="15624" width="1.5" style="1" customWidth="1"/>
    <col min="15625" max="15625" width="4.6640625" style="1" customWidth="1"/>
    <col min="15626" max="15626" width="2.83203125" style="1" customWidth="1"/>
    <col min="15627" max="15627" width="4.6640625" style="1" customWidth="1"/>
    <col min="15628" max="15628" width="1.5" style="1" customWidth="1"/>
    <col min="15629" max="15629" width="4.6640625" style="1" customWidth="1"/>
    <col min="15630" max="15630" width="10.33203125" style="1" customWidth="1"/>
    <col min="15631" max="15631" width="3.33203125" style="1" customWidth="1"/>
    <col min="15632" max="15632" width="2.83203125" style="1" customWidth="1"/>
    <col min="15633" max="15633" width="3.33203125" style="1" customWidth="1"/>
    <col min="15634" max="15636" width="10.33203125" style="1" customWidth="1"/>
    <col min="15637" max="15637" width="3.33203125" style="1" customWidth="1"/>
    <col min="15638" max="15638" width="2.83203125" style="1" customWidth="1"/>
    <col min="15639" max="15639" width="3.33203125" style="1" customWidth="1"/>
    <col min="15640" max="15641" width="10.33203125" style="1" customWidth="1"/>
    <col min="15642" max="15878" width="8.1640625" style="1"/>
    <col min="15879" max="15879" width="4.6640625" style="1" customWidth="1"/>
    <col min="15880" max="15880" width="1.5" style="1" customWidth="1"/>
    <col min="15881" max="15881" width="4.6640625" style="1" customWidth="1"/>
    <col min="15882" max="15882" width="2.83203125" style="1" customWidth="1"/>
    <col min="15883" max="15883" width="4.6640625" style="1" customWidth="1"/>
    <col min="15884" max="15884" width="1.5" style="1" customWidth="1"/>
    <col min="15885" max="15885" width="4.6640625" style="1" customWidth="1"/>
    <col min="15886" max="15886" width="10.33203125" style="1" customWidth="1"/>
    <col min="15887" max="15887" width="3.33203125" style="1" customWidth="1"/>
    <col min="15888" max="15888" width="2.83203125" style="1" customWidth="1"/>
    <col min="15889" max="15889" width="3.33203125" style="1" customWidth="1"/>
    <col min="15890" max="15892" width="10.33203125" style="1" customWidth="1"/>
    <col min="15893" max="15893" width="3.33203125" style="1" customWidth="1"/>
    <col min="15894" max="15894" width="2.83203125" style="1" customWidth="1"/>
    <col min="15895" max="15895" width="3.33203125" style="1" customWidth="1"/>
    <col min="15896" max="15897" width="10.33203125" style="1" customWidth="1"/>
    <col min="15898" max="16134" width="8.1640625" style="1"/>
    <col min="16135" max="16135" width="4.6640625" style="1" customWidth="1"/>
    <col min="16136" max="16136" width="1.5" style="1" customWidth="1"/>
    <col min="16137" max="16137" width="4.6640625" style="1" customWidth="1"/>
    <col min="16138" max="16138" width="2.83203125" style="1" customWidth="1"/>
    <col min="16139" max="16139" width="4.6640625" style="1" customWidth="1"/>
    <col min="16140" max="16140" width="1.5" style="1" customWidth="1"/>
    <col min="16141" max="16141" width="4.6640625" style="1" customWidth="1"/>
    <col min="16142" max="16142" width="10.33203125" style="1" customWidth="1"/>
    <col min="16143" max="16143" width="3.33203125" style="1" customWidth="1"/>
    <col min="16144" max="16144" width="2.83203125" style="1" customWidth="1"/>
    <col min="16145" max="16145" width="3.33203125" style="1" customWidth="1"/>
    <col min="16146" max="16148" width="10.33203125" style="1" customWidth="1"/>
    <col min="16149" max="16149" width="3.33203125" style="1" customWidth="1"/>
    <col min="16150" max="16150" width="2.83203125" style="1" customWidth="1"/>
    <col min="16151" max="16151" width="3.33203125" style="1" customWidth="1"/>
    <col min="16152" max="16153" width="10.33203125" style="1" customWidth="1"/>
    <col min="16154" max="16384" width="8.1640625" style="1"/>
  </cols>
  <sheetData>
    <row r="1" spans="1:29" ht="22">
      <c r="A1" s="287" t="str">
        <f>組合せ!A2</f>
        <v>令和元年度　堂後公苑開場記念大会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8"/>
      <c r="S1" s="288"/>
      <c r="T1" s="288"/>
      <c r="U1" s="288"/>
      <c r="V1" s="288"/>
      <c r="W1" s="288"/>
      <c r="X1" s="288"/>
      <c r="Y1"/>
    </row>
    <row r="2" spans="1:29" ht="23.5" customHeight="1">
      <c r="A2" s="182" t="s">
        <v>184</v>
      </c>
    </row>
    <row r="3" spans="1:29" ht="28" customHeight="1">
      <c r="A3" s="274" t="str">
        <f>組合せ!C4</f>
        <v>６月３０日（日）</v>
      </c>
      <c r="B3" s="275"/>
      <c r="C3" s="275"/>
      <c r="D3" s="275"/>
      <c r="E3" s="275"/>
      <c r="F3" s="275"/>
      <c r="G3" s="275"/>
      <c r="H3" s="276" t="s">
        <v>33</v>
      </c>
      <c r="I3" s="277"/>
      <c r="J3" s="277"/>
      <c r="K3" s="277"/>
      <c r="L3" s="277"/>
      <c r="M3" s="277"/>
      <c r="N3" s="277"/>
      <c r="O3" s="278" t="s">
        <v>31</v>
      </c>
      <c r="P3" s="279"/>
      <c r="Q3" s="276" t="s">
        <v>33</v>
      </c>
      <c r="R3" s="277"/>
      <c r="S3" s="277"/>
      <c r="T3" s="277"/>
      <c r="U3" s="277"/>
      <c r="V3" s="277"/>
      <c r="W3" s="277"/>
      <c r="X3" s="278" t="s">
        <v>32</v>
      </c>
      <c r="Y3" s="279"/>
    </row>
    <row r="4" spans="1:29" ht="28" customHeight="1">
      <c r="A4" s="280" t="s">
        <v>52</v>
      </c>
      <c r="B4" s="281"/>
      <c r="C4" s="281"/>
      <c r="D4" s="281"/>
      <c r="E4" s="281"/>
      <c r="F4" s="281"/>
      <c r="G4" s="281"/>
      <c r="H4" s="280" t="s">
        <v>9</v>
      </c>
      <c r="I4" s="282"/>
      <c r="J4" s="282"/>
      <c r="K4" s="282"/>
      <c r="L4" s="282"/>
      <c r="M4" s="282"/>
      <c r="N4" s="283"/>
      <c r="O4" s="284" t="s">
        <v>30</v>
      </c>
      <c r="P4" s="285"/>
      <c r="Q4" s="286" t="s">
        <v>9</v>
      </c>
      <c r="R4" s="282"/>
      <c r="S4" s="282"/>
      <c r="T4" s="282"/>
      <c r="U4" s="282"/>
      <c r="V4" s="282"/>
      <c r="W4" s="283"/>
      <c r="X4" s="284" t="s">
        <v>30</v>
      </c>
      <c r="Y4" s="285"/>
    </row>
    <row r="5" spans="1:29" ht="14" customHeight="1">
      <c r="A5" s="262" t="s">
        <v>10</v>
      </c>
      <c r="B5" s="264" t="s">
        <v>11</v>
      </c>
      <c r="C5" s="266" t="s">
        <v>12</v>
      </c>
      <c r="D5" s="257" t="s">
        <v>13</v>
      </c>
      <c r="E5" s="268" t="s">
        <v>10</v>
      </c>
      <c r="F5" s="264" t="s">
        <v>11</v>
      </c>
      <c r="G5" s="266" t="s">
        <v>14</v>
      </c>
      <c r="H5" s="270" t="s">
        <v>166</v>
      </c>
      <c r="I5" s="245" t="str">
        <f>組合せ!B32</f>
        <v>長良東</v>
      </c>
      <c r="J5" s="245">
        <v>0</v>
      </c>
      <c r="K5" s="245" t="s">
        <v>29</v>
      </c>
      <c r="L5" s="245">
        <v>1</v>
      </c>
      <c r="M5" s="245" t="str">
        <f>組合せ!B34</f>
        <v>早田</v>
      </c>
      <c r="N5" s="247">
        <v>12</v>
      </c>
      <c r="O5" s="118" t="str">
        <f>I7</f>
        <v>長森南</v>
      </c>
      <c r="P5" s="7">
        <v>17</v>
      </c>
      <c r="Q5" s="270" t="s">
        <v>159</v>
      </c>
      <c r="R5" s="245" t="str">
        <f>組合せ!J9</f>
        <v>高富</v>
      </c>
      <c r="S5" s="245">
        <v>3</v>
      </c>
      <c r="T5" s="245" t="s">
        <v>29</v>
      </c>
      <c r="U5" s="245">
        <v>0</v>
      </c>
      <c r="V5" s="245" t="str">
        <f>組合せ!J11</f>
        <v>長良西</v>
      </c>
      <c r="W5" s="247">
        <v>15</v>
      </c>
      <c r="X5" s="32" t="str">
        <f>R7</f>
        <v>ユントス</v>
      </c>
      <c r="Y5" s="7">
        <v>20</v>
      </c>
      <c r="AA5" s="4"/>
      <c r="AC5" s="4"/>
    </row>
    <row r="6" spans="1:29" ht="14" customHeight="1">
      <c r="A6" s="263"/>
      <c r="B6" s="265"/>
      <c r="C6" s="267"/>
      <c r="D6" s="260"/>
      <c r="E6" s="269"/>
      <c r="F6" s="265"/>
      <c r="G6" s="267"/>
      <c r="H6" s="271"/>
      <c r="I6" s="260"/>
      <c r="J6" s="260"/>
      <c r="K6" s="260"/>
      <c r="L6" s="260"/>
      <c r="M6" s="260"/>
      <c r="N6" s="261"/>
      <c r="O6" s="117" t="str">
        <f>M7</f>
        <v>芥見</v>
      </c>
      <c r="P6" s="70">
        <v>18</v>
      </c>
      <c r="Q6" s="271"/>
      <c r="R6" s="260"/>
      <c r="S6" s="260"/>
      <c r="T6" s="260"/>
      <c r="U6" s="260"/>
      <c r="V6" s="260"/>
      <c r="W6" s="261"/>
      <c r="X6" s="117" t="str">
        <f>V7</f>
        <v>ヴァンクール</v>
      </c>
      <c r="Y6" s="70">
        <v>21</v>
      </c>
      <c r="AA6" s="4"/>
      <c r="AC6" s="4"/>
    </row>
    <row r="7" spans="1:29" ht="14" customHeight="1">
      <c r="A7" s="262" t="s">
        <v>10</v>
      </c>
      <c r="B7" s="264" t="s">
        <v>11</v>
      </c>
      <c r="C7" s="266" t="s">
        <v>15</v>
      </c>
      <c r="D7" s="257" t="s">
        <v>13</v>
      </c>
      <c r="E7" s="268" t="s">
        <v>16</v>
      </c>
      <c r="F7" s="264" t="s">
        <v>11</v>
      </c>
      <c r="G7" s="266" t="s">
        <v>17</v>
      </c>
      <c r="H7" s="270" t="s">
        <v>167</v>
      </c>
      <c r="I7" s="245" t="str">
        <f>組合せ!J18</f>
        <v>長森南</v>
      </c>
      <c r="J7" s="245">
        <v>7</v>
      </c>
      <c r="K7" s="245" t="s">
        <v>29</v>
      </c>
      <c r="L7" s="245">
        <v>0</v>
      </c>
      <c r="M7" s="245" t="str">
        <f>組合せ!J20</f>
        <v>芥見</v>
      </c>
      <c r="N7" s="247">
        <v>18</v>
      </c>
      <c r="O7" s="118" t="str">
        <f>I9</f>
        <v>北星</v>
      </c>
      <c r="P7" s="7">
        <v>23</v>
      </c>
      <c r="Q7" s="270" t="s">
        <v>160</v>
      </c>
      <c r="R7" s="245" t="str">
        <f>組合せ!J25</f>
        <v>ユントス</v>
      </c>
      <c r="S7" s="245">
        <v>0</v>
      </c>
      <c r="T7" s="245" t="s">
        <v>29</v>
      </c>
      <c r="U7" s="245">
        <v>0</v>
      </c>
      <c r="V7" s="245" t="str">
        <f>組合せ!J27</f>
        <v>ヴァンクール</v>
      </c>
      <c r="W7" s="247">
        <v>21</v>
      </c>
      <c r="X7" s="32" t="str">
        <f>I5</f>
        <v>長良東</v>
      </c>
      <c r="Y7" s="7">
        <v>11</v>
      </c>
      <c r="AA7" s="4"/>
      <c r="AC7" s="4"/>
    </row>
    <row r="8" spans="1:29" ht="14" customHeight="1">
      <c r="A8" s="263"/>
      <c r="B8" s="265"/>
      <c r="C8" s="267"/>
      <c r="D8" s="260"/>
      <c r="E8" s="269"/>
      <c r="F8" s="265"/>
      <c r="G8" s="267"/>
      <c r="H8" s="271"/>
      <c r="I8" s="260"/>
      <c r="J8" s="260"/>
      <c r="K8" s="260"/>
      <c r="L8" s="260"/>
      <c r="M8" s="260"/>
      <c r="N8" s="261"/>
      <c r="O8" s="117" t="str">
        <f>M9</f>
        <v>市橋</v>
      </c>
      <c r="P8" s="70">
        <v>24</v>
      </c>
      <c r="Q8" s="271"/>
      <c r="R8" s="260"/>
      <c r="S8" s="260"/>
      <c r="T8" s="260"/>
      <c r="U8" s="260"/>
      <c r="V8" s="260"/>
      <c r="W8" s="261"/>
      <c r="X8" s="117" t="str">
        <f>M5</f>
        <v>早田</v>
      </c>
      <c r="Y8" s="70">
        <v>12</v>
      </c>
      <c r="AA8" s="4"/>
      <c r="AC8" s="4"/>
    </row>
    <row r="9" spans="1:29" ht="14" customHeight="1">
      <c r="A9" s="262" t="s">
        <v>16</v>
      </c>
      <c r="B9" s="264" t="s">
        <v>11</v>
      </c>
      <c r="C9" s="266" t="s">
        <v>18</v>
      </c>
      <c r="D9" s="257" t="s">
        <v>13</v>
      </c>
      <c r="E9" s="268" t="s">
        <v>19</v>
      </c>
      <c r="F9" s="264" t="s">
        <v>11</v>
      </c>
      <c r="G9" s="266" t="s">
        <v>20</v>
      </c>
      <c r="H9" s="270" t="s">
        <v>168</v>
      </c>
      <c r="I9" s="245" t="str">
        <f>組合せ!J32</f>
        <v>北星</v>
      </c>
      <c r="J9" s="245">
        <v>1</v>
      </c>
      <c r="K9" s="245" t="s">
        <v>29</v>
      </c>
      <c r="L9" s="245">
        <v>1</v>
      </c>
      <c r="M9" s="245" t="str">
        <f>組合せ!J34</f>
        <v>市橋</v>
      </c>
      <c r="N9" s="247">
        <v>24</v>
      </c>
      <c r="O9" s="118" t="str">
        <f>R5</f>
        <v>高富</v>
      </c>
      <c r="P9" s="7">
        <v>14</v>
      </c>
      <c r="Q9" s="270" t="s">
        <v>161</v>
      </c>
      <c r="R9" s="245" t="str">
        <f>組合せ!B36</f>
        <v>若鮎城西</v>
      </c>
      <c r="S9" s="245">
        <v>8</v>
      </c>
      <c r="T9" s="245" t="s">
        <v>29</v>
      </c>
      <c r="U9" s="245">
        <v>0</v>
      </c>
      <c r="V9" s="245" t="str">
        <f>I5</f>
        <v>長良東</v>
      </c>
      <c r="W9" s="247">
        <v>11</v>
      </c>
      <c r="X9" s="32" t="str">
        <f>R11</f>
        <v>トレイス</v>
      </c>
      <c r="Y9" s="7">
        <v>19</v>
      </c>
      <c r="AA9" s="4"/>
      <c r="AC9" s="4"/>
    </row>
    <row r="10" spans="1:29" ht="14" customHeight="1">
      <c r="A10" s="263"/>
      <c r="B10" s="265"/>
      <c r="C10" s="267"/>
      <c r="D10" s="260"/>
      <c r="E10" s="269"/>
      <c r="F10" s="265"/>
      <c r="G10" s="267"/>
      <c r="H10" s="271"/>
      <c r="I10" s="260"/>
      <c r="J10" s="260"/>
      <c r="K10" s="260"/>
      <c r="L10" s="260"/>
      <c r="M10" s="260"/>
      <c r="N10" s="261"/>
      <c r="O10" s="117" t="str">
        <f>V5</f>
        <v>長良西</v>
      </c>
      <c r="P10" s="70">
        <v>15</v>
      </c>
      <c r="Q10" s="271"/>
      <c r="R10" s="260"/>
      <c r="S10" s="260"/>
      <c r="T10" s="260"/>
      <c r="U10" s="260"/>
      <c r="V10" s="260"/>
      <c r="W10" s="261"/>
      <c r="X10" s="117" t="str">
        <f>I7</f>
        <v>長森南</v>
      </c>
      <c r="Y10" s="70">
        <v>17</v>
      </c>
      <c r="AA10" s="4"/>
      <c r="AC10" s="4"/>
    </row>
    <row r="11" spans="1:29" ht="14" customHeight="1">
      <c r="A11" s="262" t="s">
        <v>19</v>
      </c>
      <c r="B11" s="264" t="s">
        <v>11</v>
      </c>
      <c r="C11" s="266" t="s">
        <v>21</v>
      </c>
      <c r="D11" s="257" t="s">
        <v>13</v>
      </c>
      <c r="E11" s="268" t="s">
        <v>19</v>
      </c>
      <c r="F11" s="264" t="s">
        <v>11</v>
      </c>
      <c r="G11" s="266" t="s">
        <v>22</v>
      </c>
      <c r="H11" s="270" t="s">
        <v>169</v>
      </c>
      <c r="I11" s="245" t="str">
        <f>組合せ!J13</f>
        <v>岐北</v>
      </c>
      <c r="J11" s="245">
        <v>0</v>
      </c>
      <c r="K11" s="245" t="s">
        <v>29</v>
      </c>
      <c r="L11" s="245">
        <v>2</v>
      </c>
      <c r="M11" s="245" t="str">
        <f>R5</f>
        <v>高富</v>
      </c>
      <c r="N11" s="247">
        <v>14</v>
      </c>
      <c r="O11" s="118" t="str">
        <f>I13</f>
        <v>西郷</v>
      </c>
      <c r="P11" s="7">
        <v>22</v>
      </c>
      <c r="Q11" s="270" t="s">
        <v>162</v>
      </c>
      <c r="R11" s="245" t="str">
        <f>組合せ!J22</f>
        <v>トレイス</v>
      </c>
      <c r="S11" s="245">
        <v>0</v>
      </c>
      <c r="T11" s="245" t="s">
        <v>29</v>
      </c>
      <c r="U11" s="245">
        <v>3</v>
      </c>
      <c r="V11" s="245" t="str">
        <f>I7</f>
        <v>長森南</v>
      </c>
      <c r="W11" s="247">
        <v>17</v>
      </c>
      <c r="X11" s="32" t="str">
        <f>R13</f>
        <v>長森ＳＳ</v>
      </c>
      <c r="Y11" s="7">
        <v>25</v>
      </c>
      <c r="AA11" s="4"/>
      <c r="AC11" s="4"/>
    </row>
    <row r="12" spans="1:29" ht="14" customHeight="1">
      <c r="A12" s="263"/>
      <c r="B12" s="265"/>
      <c r="C12" s="267"/>
      <c r="D12" s="260"/>
      <c r="E12" s="269"/>
      <c r="F12" s="265"/>
      <c r="G12" s="267"/>
      <c r="H12" s="271"/>
      <c r="I12" s="260"/>
      <c r="J12" s="260"/>
      <c r="K12" s="260"/>
      <c r="L12" s="260"/>
      <c r="M12" s="260"/>
      <c r="N12" s="261"/>
      <c r="O12" s="117" t="str">
        <f>R7</f>
        <v>ユントス</v>
      </c>
      <c r="P12" s="70">
        <v>20</v>
      </c>
      <c r="Q12" s="271"/>
      <c r="R12" s="260"/>
      <c r="S12" s="260"/>
      <c r="T12" s="260"/>
      <c r="U12" s="260"/>
      <c r="V12" s="260"/>
      <c r="W12" s="261"/>
      <c r="X12" s="117" t="str">
        <f>I9</f>
        <v>北星</v>
      </c>
      <c r="Y12" s="70">
        <v>23</v>
      </c>
      <c r="AA12" s="4"/>
      <c r="AC12" s="4"/>
    </row>
    <row r="13" spans="1:29" ht="14" customHeight="1">
      <c r="A13" s="262" t="s">
        <v>23</v>
      </c>
      <c r="B13" s="264" t="s">
        <v>11</v>
      </c>
      <c r="C13" s="266" t="s">
        <v>12</v>
      </c>
      <c r="D13" s="257" t="s">
        <v>13</v>
      </c>
      <c r="E13" s="268" t="s">
        <v>23</v>
      </c>
      <c r="F13" s="264" t="s">
        <v>11</v>
      </c>
      <c r="G13" s="266" t="s">
        <v>14</v>
      </c>
      <c r="H13" s="270" t="s">
        <v>170</v>
      </c>
      <c r="I13" s="245" t="str">
        <f>組合せ!J29</f>
        <v>西郷</v>
      </c>
      <c r="J13" s="245">
        <v>2</v>
      </c>
      <c r="K13" s="245" t="s">
        <v>29</v>
      </c>
      <c r="L13" s="245">
        <v>0</v>
      </c>
      <c r="M13" s="245" t="str">
        <f>R7</f>
        <v>ユントス</v>
      </c>
      <c r="N13" s="247">
        <v>20</v>
      </c>
      <c r="O13" s="118" t="str">
        <f>R9</f>
        <v>若鮎城西</v>
      </c>
      <c r="P13" s="7">
        <v>13</v>
      </c>
      <c r="Q13" s="270" t="s">
        <v>163</v>
      </c>
      <c r="R13" s="245" t="str">
        <f>組合せ!J36</f>
        <v>長森ＳＳ</v>
      </c>
      <c r="S13" s="245">
        <v>0</v>
      </c>
      <c r="T13" s="245" t="s">
        <v>29</v>
      </c>
      <c r="U13" s="245">
        <v>2</v>
      </c>
      <c r="V13" s="245" t="str">
        <f>I9</f>
        <v>北星</v>
      </c>
      <c r="W13" s="247">
        <v>23</v>
      </c>
      <c r="X13" s="32" t="str">
        <f>I11</f>
        <v>岐北</v>
      </c>
      <c r="Y13" s="7">
        <v>16</v>
      </c>
      <c r="AA13" s="4"/>
      <c r="AC13" s="4"/>
    </row>
    <row r="14" spans="1:29" ht="14" customHeight="1">
      <c r="A14" s="263"/>
      <c r="B14" s="265"/>
      <c r="C14" s="267"/>
      <c r="D14" s="260"/>
      <c r="E14" s="269"/>
      <c r="F14" s="265"/>
      <c r="G14" s="267"/>
      <c r="H14" s="271"/>
      <c r="I14" s="260"/>
      <c r="J14" s="260"/>
      <c r="K14" s="260"/>
      <c r="L14" s="260"/>
      <c r="M14" s="260"/>
      <c r="N14" s="261"/>
      <c r="O14" s="117" t="str">
        <f>I5</f>
        <v>長良東</v>
      </c>
      <c r="P14" s="70">
        <v>11</v>
      </c>
      <c r="Q14" s="271"/>
      <c r="R14" s="260"/>
      <c r="S14" s="260"/>
      <c r="T14" s="260"/>
      <c r="U14" s="260"/>
      <c r="V14" s="260"/>
      <c r="W14" s="261"/>
      <c r="X14" s="117" t="str">
        <f>R5</f>
        <v>高富</v>
      </c>
      <c r="Y14" s="70">
        <v>14</v>
      </c>
      <c r="AA14" s="4"/>
      <c r="AC14" s="4"/>
    </row>
    <row r="15" spans="1:29" ht="14" customHeight="1">
      <c r="A15" s="251" t="s">
        <v>23</v>
      </c>
      <c r="B15" s="253" t="s">
        <v>11</v>
      </c>
      <c r="C15" s="255" t="s">
        <v>15</v>
      </c>
      <c r="D15" s="257" t="s">
        <v>13</v>
      </c>
      <c r="E15" s="258" t="s">
        <v>24</v>
      </c>
      <c r="F15" s="253" t="s">
        <v>11</v>
      </c>
      <c r="G15" s="255" t="s">
        <v>17</v>
      </c>
      <c r="H15" s="249" t="s">
        <v>171</v>
      </c>
      <c r="I15" s="245" t="str">
        <f>M5</f>
        <v>早田</v>
      </c>
      <c r="J15" s="245">
        <v>0</v>
      </c>
      <c r="K15" s="245" t="s">
        <v>29</v>
      </c>
      <c r="L15" s="245">
        <v>4</v>
      </c>
      <c r="M15" s="245" t="str">
        <f>R9</f>
        <v>若鮎城西</v>
      </c>
      <c r="N15" s="247">
        <v>13</v>
      </c>
      <c r="O15" s="32" t="str">
        <f>M7</f>
        <v>芥見</v>
      </c>
      <c r="P15" s="119">
        <v>18</v>
      </c>
      <c r="Q15" s="249" t="s">
        <v>164</v>
      </c>
      <c r="R15" s="245" t="str">
        <f>V5</f>
        <v>長良西</v>
      </c>
      <c r="S15" s="245">
        <v>1</v>
      </c>
      <c r="T15" s="245" t="s">
        <v>29</v>
      </c>
      <c r="U15" s="245">
        <v>0</v>
      </c>
      <c r="V15" s="245" t="str">
        <f>I11</f>
        <v>岐北</v>
      </c>
      <c r="W15" s="247">
        <v>16</v>
      </c>
      <c r="X15" s="32" t="str">
        <f>V7</f>
        <v>ヴァンクール</v>
      </c>
      <c r="Y15" s="119">
        <v>21</v>
      </c>
      <c r="AA15" s="4"/>
      <c r="AC15" s="4"/>
    </row>
    <row r="16" spans="1:29" ht="14" customHeight="1">
      <c r="A16" s="252"/>
      <c r="B16" s="254"/>
      <c r="C16" s="256"/>
      <c r="D16" s="246"/>
      <c r="E16" s="259"/>
      <c r="F16" s="254"/>
      <c r="G16" s="256"/>
      <c r="H16" s="250"/>
      <c r="I16" s="246"/>
      <c r="J16" s="246"/>
      <c r="K16" s="246"/>
      <c r="L16" s="246"/>
      <c r="M16" s="246"/>
      <c r="N16" s="248"/>
      <c r="O16" s="120" t="str">
        <f>R11</f>
        <v>トレイス</v>
      </c>
      <c r="P16" s="71">
        <v>19</v>
      </c>
      <c r="Q16" s="250"/>
      <c r="R16" s="246"/>
      <c r="S16" s="246"/>
      <c r="T16" s="246"/>
      <c r="U16" s="246"/>
      <c r="V16" s="246"/>
      <c r="W16" s="248"/>
      <c r="X16" s="120" t="str">
        <f>I13</f>
        <v>西郷</v>
      </c>
      <c r="Y16" s="71">
        <v>22</v>
      </c>
      <c r="AA16" s="4"/>
      <c r="AC16" s="4"/>
    </row>
    <row r="17" spans="1:246" ht="14" customHeight="1">
      <c r="A17" s="251" t="s">
        <v>24</v>
      </c>
      <c r="B17" s="253" t="s">
        <v>11</v>
      </c>
      <c r="C17" s="255" t="s">
        <v>18</v>
      </c>
      <c r="D17" s="257" t="s">
        <v>13</v>
      </c>
      <c r="E17" s="258" t="s">
        <v>142</v>
      </c>
      <c r="F17" s="253" t="s">
        <v>11</v>
      </c>
      <c r="G17" s="255" t="s">
        <v>20</v>
      </c>
      <c r="H17" s="249" t="s">
        <v>172</v>
      </c>
      <c r="I17" s="245" t="str">
        <f>M7</f>
        <v>芥見</v>
      </c>
      <c r="J17" s="245">
        <v>0</v>
      </c>
      <c r="K17" s="245" t="s">
        <v>29</v>
      </c>
      <c r="L17" s="245">
        <v>2</v>
      </c>
      <c r="M17" s="245" t="str">
        <f>R11</f>
        <v>トレイス</v>
      </c>
      <c r="N17" s="247">
        <v>19</v>
      </c>
      <c r="O17" s="168" t="str">
        <f>M9</f>
        <v>市橋</v>
      </c>
      <c r="P17" s="169">
        <v>24</v>
      </c>
      <c r="Q17" s="249" t="s">
        <v>165</v>
      </c>
      <c r="R17" s="245" t="str">
        <f>V7</f>
        <v>ヴァンクール</v>
      </c>
      <c r="S17" s="245">
        <v>0</v>
      </c>
      <c r="T17" s="245" t="s">
        <v>29</v>
      </c>
      <c r="U17" s="245">
        <v>4</v>
      </c>
      <c r="V17" s="245" t="str">
        <f>I13</f>
        <v>西郷</v>
      </c>
      <c r="W17" s="247">
        <v>22</v>
      </c>
      <c r="X17" s="168" t="str">
        <f>M5</f>
        <v>早田</v>
      </c>
      <c r="Y17" s="169">
        <v>12</v>
      </c>
      <c r="AA17" s="4"/>
      <c r="AC17" s="4"/>
    </row>
    <row r="18" spans="1:246" ht="14" customHeight="1">
      <c r="A18" s="252"/>
      <c r="B18" s="254"/>
      <c r="C18" s="256"/>
      <c r="D18" s="246"/>
      <c r="E18" s="259"/>
      <c r="F18" s="254"/>
      <c r="G18" s="256"/>
      <c r="H18" s="250"/>
      <c r="I18" s="246"/>
      <c r="J18" s="246"/>
      <c r="K18" s="246"/>
      <c r="L18" s="246"/>
      <c r="M18" s="246"/>
      <c r="N18" s="248"/>
      <c r="O18" s="120" t="str">
        <f>R13</f>
        <v>長森ＳＳ</v>
      </c>
      <c r="P18" s="71">
        <v>25</v>
      </c>
      <c r="Q18" s="250"/>
      <c r="R18" s="246"/>
      <c r="S18" s="246"/>
      <c r="T18" s="246"/>
      <c r="U18" s="246"/>
      <c r="V18" s="246"/>
      <c r="W18" s="248"/>
      <c r="X18" s="120" t="str">
        <f>R9</f>
        <v>若鮎城西</v>
      </c>
      <c r="Y18" s="71">
        <v>13</v>
      </c>
      <c r="AA18" s="4"/>
      <c r="AC18" s="4"/>
    </row>
    <row r="19" spans="1:246" ht="14" customHeight="1">
      <c r="A19" s="251" t="s">
        <v>142</v>
      </c>
      <c r="B19" s="253" t="s">
        <v>11</v>
      </c>
      <c r="C19" s="255" t="s">
        <v>21</v>
      </c>
      <c r="D19" s="257" t="s">
        <v>13</v>
      </c>
      <c r="E19" s="258" t="s">
        <v>142</v>
      </c>
      <c r="F19" s="253" t="s">
        <v>11</v>
      </c>
      <c r="G19" s="255" t="s">
        <v>22</v>
      </c>
      <c r="H19" s="249" t="s">
        <v>173</v>
      </c>
      <c r="I19" s="245" t="str">
        <f>M9</f>
        <v>市橋</v>
      </c>
      <c r="J19" s="245">
        <v>4</v>
      </c>
      <c r="K19" s="245" t="s">
        <v>29</v>
      </c>
      <c r="L19" s="245">
        <v>0</v>
      </c>
      <c r="M19" s="245" t="str">
        <f>R13</f>
        <v>長森ＳＳ</v>
      </c>
      <c r="N19" s="247">
        <v>25</v>
      </c>
      <c r="O19" s="168" t="str">
        <f>V5</f>
        <v>長良西</v>
      </c>
      <c r="P19" s="169">
        <v>15</v>
      </c>
      <c r="Q19" s="249"/>
      <c r="R19" s="245"/>
      <c r="S19" s="245"/>
      <c r="T19" s="245"/>
      <c r="U19" s="245"/>
      <c r="V19" s="245"/>
      <c r="W19" s="247"/>
      <c r="X19" s="168"/>
      <c r="Y19" s="169"/>
      <c r="AA19" s="4"/>
      <c r="AC19" s="4"/>
    </row>
    <row r="20" spans="1:246" ht="14" customHeight="1">
      <c r="A20" s="252"/>
      <c r="B20" s="254"/>
      <c r="C20" s="256"/>
      <c r="D20" s="246"/>
      <c r="E20" s="259"/>
      <c r="F20" s="254"/>
      <c r="G20" s="256"/>
      <c r="H20" s="250"/>
      <c r="I20" s="246"/>
      <c r="J20" s="246"/>
      <c r="K20" s="246"/>
      <c r="L20" s="246"/>
      <c r="M20" s="246"/>
      <c r="N20" s="248"/>
      <c r="O20" s="120" t="str">
        <f>I11</f>
        <v>岐北</v>
      </c>
      <c r="P20" s="71">
        <v>16</v>
      </c>
      <c r="Q20" s="250"/>
      <c r="R20" s="246"/>
      <c r="S20" s="246"/>
      <c r="T20" s="246"/>
      <c r="U20" s="246"/>
      <c r="V20" s="246"/>
      <c r="W20" s="248"/>
      <c r="X20" s="120"/>
      <c r="Y20" s="71"/>
      <c r="AA20" s="4"/>
      <c r="AC20" s="4"/>
    </row>
    <row r="21" spans="1:246" ht="20" customHeight="1">
      <c r="A21" s="1" t="s">
        <v>0</v>
      </c>
      <c r="G21" s="1" t="s">
        <v>1</v>
      </c>
    </row>
    <row r="22" spans="1:246" ht="20" customHeight="1">
      <c r="A22" s="1" t="s">
        <v>2</v>
      </c>
      <c r="G22" s="1" t="s">
        <v>3</v>
      </c>
    </row>
    <row r="23" spans="1:246" s="20" customFormat="1" ht="25" customHeight="1">
      <c r="A23" s="33" t="s">
        <v>34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</row>
    <row r="24" spans="1:246" s="20" customFormat="1" ht="25" customHeight="1">
      <c r="A24" s="21" t="s">
        <v>35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</row>
    <row r="25" spans="1:246" ht="20" customHeight="1">
      <c r="A25" s="3" t="s">
        <v>8</v>
      </c>
      <c r="P25" s="272"/>
      <c r="Q25" s="273"/>
    </row>
    <row r="26" spans="1:246" ht="20" customHeight="1">
      <c r="A26" s="2" t="s">
        <v>4</v>
      </c>
    </row>
    <row r="27" spans="1:246" ht="20" customHeight="1">
      <c r="A27" s="2" t="s">
        <v>5</v>
      </c>
    </row>
    <row r="28" spans="1:246" ht="20" customHeight="1">
      <c r="A28" s="2" t="s">
        <v>6</v>
      </c>
    </row>
    <row r="29" spans="1:246" ht="20" customHeight="1">
      <c r="A29" s="2" t="s">
        <v>7</v>
      </c>
    </row>
    <row r="30" spans="1:246" ht="20" customHeight="1">
      <c r="A30" s="29" t="s">
        <v>36</v>
      </c>
      <c r="C30" s="1" t="s">
        <v>37</v>
      </c>
      <c r="P30" s="272" t="s">
        <v>45</v>
      </c>
      <c r="Q30" s="273"/>
      <c r="R30" s="1" t="s">
        <v>39</v>
      </c>
    </row>
    <row r="31" spans="1:246" ht="20" customHeight="1">
      <c r="A31" s="29" t="s">
        <v>42</v>
      </c>
      <c r="C31" s="1" t="s">
        <v>50</v>
      </c>
      <c r="P31" s="272" t="s">
        <v>46</v>
      </c>
      <c r="Q31" s="273"/>
      <c r="R31" s="1" t="s">
        <v>40</v>
      </c>
    </row>
    <row r="32" spans="1:246" ht="20" customHeight="1">
      <c r="A32" s="29" t="s">
        <v>43</v>
      </c>
      <c r="C32" s="1" t="s">
        <v>38</v>
      </c>
      <c r="P32" s="272" t="s">
        <v>47</v>
      </c>
      <c r="Q32" s="273"/>
      <c r="R32" s="1" t="s">
        <v>49</v>
      </c>
    </row>
    <row r="33" spans="1:29" ht="20" customHeight="1">
      <c r="A33" s="29" t="s">
        <v>44</v>
      </c>
      <c r="C33" s="1" t="s">
        <v>41</v>
      </c>
      <c r="P33" s="272" t="s">
        <v>48</v>
      </c>
      <c r="Q33" s="273"/>
      <c r="R33" s="1" t="s">
        <v>51</v>
      </c>
    </row>
    <row r="34" spans="1:29" ht="20" customHeight="1">
      <c r="A34" s="166"/>
      <c r="P34" s="166"/>
      <c r="Q34" s="167"/>
    </row>
    <row r="35" spans="1:29" ht="20" customHeight="1">
      <c r="A35" s="183" t="s">
        <v>183</v>
      </c>
      <c r="P35" s="29"/>
      <c r="Q35" s="30"/>
    </row>
    <row r="36" spans="1:29" ht="28" customHeight="1">
      <c r="A36" s="274" t="str">
        <f>組合せ!C4</f>
        <v>６月３０日（日）</v>
      </c>
      <c r="B36" s="275"/>
      <c r="C36" s="275"/>
      <c r="D36" s="275"/>
      <c r="E36" s="275"/>
      <c r="F36" s="275"/>
      <c r="G36" s="275"/>
      <c r="H36" s="276" t="s">
        <v>141</v>
      </c>
      <c r="I36" s="277"/>
      <c r="J36" s="277"/>
      <c r="K36" s="277"/>
      <c r="L36" s="277"/>
      <c r="M36" s="277"/>
      <c r="N36" s="277"/>
      <c r="O36" s="278" t="s">
        <v>144</v>
      </c>
      <c r="P36" s="279"/>
      <c r="Q36" s="276" t="s">
        <v>141</v>
      </c>
      <c r="R36" s="277"/>
      <c r="S36" s="277"/>
      <c r="T36" s="277"/>
      <c r="U36" s="277"/>
      <c r="V36" s="277"/>
      <c r="W36" s="277"/>
      <c r="X36" s="278" t="s">
        <v>145</v>
      </c>
      <c r="Y36" s="279"/>
    </row>
    <row r="37" spans="1:29" ht="28" customHeight="1">
      <c r="A37" s="280" t="s">
        <v>52</v>
      </c>
      <c r="B37" s="281"/>
      <c r="C37" s="281"/>
      <c r="D37" s="281"/>
      <c r="E37" s="281"/>
      <c r="F37" s="281"/>
      <c r="G37" s="281"/>
      <c r="H37" s="280" t="s">
        <v>9</v>
      </c>
      <c r="I37" s="282"/>
      <c r="J37" s="282"/>
      <c r="K37" s="282"/>
      <c r="L37" s="282"/>
      <c r="M37" s="282"/>
      <c r="N37" s="283"/>
      <c r="O37" s="284" t="s">
        <v>30</v>
      </c>
      <c r="P37" s="285"/>
      <c r="Q37" s="286" t="s">
        <v>9</v>
      </c>
      <c r="R37" s="282"/>
      <c r="S37" s="282"/>
      <c r="T37" s="282"/>
      <c r="U37" s="282"/>
      <c r="V37" s="282"/>
      <c r="W37" s="283"/>
      <c r="X37" s="284" t="s">
        <v>30</v>
      </c>
      <c r="Y37" s="285"/>
    </row>
    <row r="38" spans="1:29" ht="14" customHeight="1">
      <c r="A38" s="262" t="s">
        <v>16</v>
      </c>
      <c r="B38" s="264" t="s">
        <v>11</v>
      </c>
      <c r="C38" s="266" t="s">
        <v>12</v>
      </c>
      <c r="D38" s="257" t="s">
        <v>13</v>
      </c>
      <c r="E38" s="268" t="s">
        <v>16</v>
      </c>
      <c r="F38" s="264" t="s">
        <v>11</v>
      </c>
      <c r="G38" s="266" t="s">
        <v>14</v>
      </c>
      <c r="H38" s="270" t="s">
        <v>174</v>
      </c>
      <c r="I38" s="245" t="str">
        <f>組合せ!B9</f>
        <v>茜部</v>
      </c>
      <c r="J38" s="245">
        <v>1</v>
      </c>
      <c r="K38" s="245" t="s">
        <v>29</v>
      </c>
      <c r="L38" s="245">
        <v>0</v>
      </c>
      <c r="M38" s="245" t="str">
        <f>組合せ!B11</f>
        <v>岩野田</v>
      </c>
      <c r="N38" s="247">
        <v>2</v>
      </c>
      <c r="O38" s="32" t="str">
        <f>I40</f>
        <v>合渡</v>
      </c>
      <c r="P38" s="7">
        <v>5</v>
      </c>
      <c r="Q38" s="270" t="s">
        <v>179</v>
      </c>
      <c r="R38" s="245" t="str">
        <f>組合せ!B13</f>
        <v>セイカ</v>
      </c>
      <c r="S38" s="245">
        <v>2</v>
      </c>
      <c r="T38" s="245" t="s">
        <v>29</v>
      </c>
      <c r="U38" s="245">
        <v>1</v>
      </c>
      <c r="V38" s="245" t="str">
        <f>組合せ!B15</f>
        <v>島</v>
      </c>
      <c r="W38" s="247">
        <v>4</v>
      </c>
      <c r="X38" s="32" t="str">
        <f>R40</f>
        <v>加納西</v>
      </c>
      <c r="Y38" s="7">
        <v>8</v>
      </c>
      <c r="AA38" s="4"/>
      <c r="AC38" s="4"/>
    </row>
    <row r="39" spans="1:29" ht="14" customHeight="1">
      <c r="A39" s="263"/>
      <c r="B39" s="265"/>
      <c r="C39" s="267"/>
      <c r="D39" s="260"/>
      <c r="E39" s="269"/>
      <c r="F39" s="265"/>
      <c r="G39" s="267"/>
      <c r="H39" s="271"/>
      <c r="I39" s="260"/>
      <c r="J39" s="260"/>
      <c r="K39" s="260"/>
      <c r="L39" s="260"/>
      <c r="M39" s="260"/>
      <c r="N39" s="261"/>
      <c r="O39" s="117" t="str">
        <f>M40</f>
        <v>明郷</v>
      </c>
      <c r="P39" s="70">
        <v>6</v>
      </c>
      <c r="Q39" s="271"/>
      <c r="R39" s="260"/>
      <c r="S39" s="260"/>
      <c r="T39" s="260"/>
      <c r="U39" s="260"/>
      <c r="V39" s="260"/>
      <c r="W39" s="261"/>
      <c r="X39" s="117" t="str">
        <f>V40</f>
        <v>鶉</v>
      </c>
      <c r="Y39" s="70">
        <v>9</v>
      </c>
      <c r="AA39" s="4"/>
      <c r="AC39" s="4"/>
    </row>
    <row r="40" spans="1:29" ht="14" customHeight="1">
      <c r="A40" s="262" t="s">
        <v>16</v>
      </c>
      <c r="B40" s="264" t="s">
        <v>11</v>
      </c>
      <c r="C40" s="266" t="s">
        <v>15</v>
      </c>
      <c r="D40" s="257" t="s">
        <v>13</v>
      </c>
      <c r="E40" s="268" t="s">
        <v>19</v>
      </c>
      <c r="F40" s="264" t="s">
        <v>11</v>
      </c>
      <c r="G40" s="266" t="s">
        <v>17</v>
      </c>
      <c r="H40" s="270" t="s">
        <v>175</v>
      </c>
      <c r="I40" s="245" t="str">
        <f>組合せ!B18</f>
        <v>合渡</v>
      </c>
      <c r="J40" s="245">
        <v>1</v>
      </c>
      <c r="K40" s="245" t="s">
        <v>29</v>
      </c>
      <c r="L40" s="245">
        <v>0</v>
      </c>
      <c r="M40" s="245" t="str">
        <f>組合せ!B20</f>
        <v>明郷</v>
      </c>
      <c r="N40" s="247">
        <v>6</v>
      </c>
      <c r="O40" s="32" t="str">
        <f>I38</f>
        <v>茜部</v>
      </c>
      <c r="P40" s="7">
        <v>1</v>
      </c>
      <c r="Q40" s="270" t="s">
        <v>180</v>
      </c>
      <c r="R40" s="245" t="str">
        <f>組合せ!B25</f>
        <v>加納西</v>
      </c>
      <c r="S40" s="245">
        <v>1</v>
      </c>
      <c r="T40" s="245" t="s">
        <v>29</v>
      </c>
      <c r="U40" s="245">
        <v>0</v>
      </c>
      <c r="V40" s="245" t="str">
        <f>組合せ!B27</f>
        <v>鶉</v>
      </c>
      <c r="W40" s="247">
        <v>9</v>
      </c>
      <c r="X40" s="32" t="str">
        <f>R38</f>
        <v>セイカ</v>
      </c>
      <c r="Y40" s="7">
        <v>3</v>
      </c>
      <c r="AA40" s="4"/>
      <c r="AC40" s="4"/>
    </row>
    <row r="41" spans="1:29" ht="14" customHeight="1">
      <c r="A41" s="263"/>
      <c r="B41" s="265"/>
      <c r="C41" s="267"/>
      <c r="D41" s="260"/>
      <c r="E41" s="269"/>
      <c r="F41" s="265"/>
      <c r="G41" s="267"/>
      <c r="H41" s="271"/>
      <c r="I41" s="260"/>
      <c r="J41" s="260"/>
      <c r="K41" s="260"/>
      <c r="L41" s="260"/>
      <c r="M41" s="260"/>
      <c r="N41" s="261"/>
      <c r="O41" s="117" t="str">
        <f>M38</f>
        <v>岩野田</v>
      </c>
      <c r="P41" s="70">
        <v>2</v>
      </c>
      <c r="Q41" s="271"/>
      <c r="R41" s="260"/>
      <c r="S41" s="260"/>
      <c r="T41" s="260"/>
      <c r="U41" s="260"/>
      <c r="V41" s="260"/>
      <c r="W41" s="261"/>
      <c r="X41" s="117" t="str">
        <f>V38</f>
        <v>島</v>
      </c>
      <c r="Y41" s="70">
        <v>4</v>
      </c>
      <c r="AA41" s="4"/>
      <c r="AC41" s="4"/>
    </row>
    <row r="42" spans="1:29" ht="14" customHeight="1">
      <c r="A42" s="262" t="s">
        <v>19</v>
      </c>
      <c r="B42" s="264" t="s">
        <v>11</v>
      </c>
      <c r="C42" s="266" t="s">
        <v>18</v>
      </c>
      <c r="D42" s="257" t="s">
        <v>13</v>
      </c>
      <c r="E42" s="268" t="s">
        <v>23</v>
      </c>
      <c r="F42" s="264" t="s">
        <v>11</v>
      </c>
      <c r="G42" s="266" t="s">
        <v>20</v>
      </c>
      <c r="H42" s="270" t="s">
        <v>176</v>
      </c>
      <c r="I42" s="245" t="str">
        <f>V38</f>
        <v>島</v>
      </c>
      <c r="J42" s="245">
        <v>2</v>
      </c>
      <c r="K42" s="245" t="s">
        <v>29</v>
      </c>
      <c r="L42" s="245">
        <v>3</v>
      </c>
      <c r="M42" s="245" t="str">
        <f>I38</f>
        <v>茜部</v>
      </c>
      <c r="N42" s="247">
        <v>1</v>
      </c>
      <c r="O42" s="32" t="str">
        <f>I44</f>
        <v>厚見</v>
      </c>
      <c r="P42" s="7">
        <v>7</v>
      </c>
      <c r="Q42" s="270" t="s">
        <v>181</v>
      </c>
      <c r="R42" s="245" t="str">
        <f>M38</f>
        <v>岩野田</v>
      </c>
      <c r="S42" s="245">
        <v>4</v>
      </c>
      <c r="T42" s="245" t="s">
        <v>29</v>
      </c>
      <c r="U42" s="245">
        <v>0</v>
      </c>
      <c r="V42" s="245" t="str">
        <f>R38</f>
        <v>セイカ</v>
      </c>
      <c r="W42" s="247">
        <v>3</v>
      </c>
      <c r="X42" s="32" t="str">
        <f>R44</f>
        <v>七郷</v>
      </c>
      <c r="Y42" s="7">
        <v>10</v>
      </c>
      <c r="AA42" s="4"/>
      <c r="AC42" s="4"/>
    </row>
    <row r="43" spans="1:29" ht="14" customHeight="1">
      <c r="A43" s="263"/>
      <c r="B43" s="265"/>
      <c r="C43" s="267"/>
      <c r="D43" s="260"/>
      <c r="E43" s="269"/>
      <c r="F43" s="265"/>
      <c r="G43" s="267"/>
      <c r="H43" s="271"/>
      <c r="I43" s="260"/>
      <c r="J43" s="260"/>
      <c r="K43" s="260"/>
      <c r="L43" s="260"/>
      <c r="M43" s="260"/>
      <c r="N43" s="261"/>
      <c r="O43" s="117" t="str">
        <f>I40</f>
        <v>合渡</v>
      </c>
      <c r="P43" s="70">
        <v>5</v>
      </c>
      <c r="Q43" s="271"/>
      <c r="R43" s="260"/>
      <c r="S43" s="260"/>
      <c r="T43" s="260"/>
      <c r="U43" s="260"/>
      <c r="V43" s="260"/>
      <c r="W43" s="261"/>
      <c r="X43" s="117" t="str">
        <f>R40</f>
        <v>加納西</v>
      </c>
      <c r="Y43" s="70">
        <v>8</v>
      </c>
      <c r="AA43" s="4"/>
      <c r="AC43" s="4"/>
    </row>
    <row r="44" spans="1:29" ht="14" customHeight="1">
      <c r="A44" s="262" t="s">
        <v>23</v>
      </c>
      <c r="B44" s="264" t="s">
        <v>11</v>
      </c>
      <c r="C44" s="266" t="s">
        <v>21</v>
      </c>
      <c r="D44" s="257" t="s">
        <v>13</v>
      </c>
      <c r="E44" s="268" t="s">
        <v>23</v>
      </c>
      <c r="F44" s="264" t="s">
        <v>11</v>
      </c>
      <c r="G44" s="266" t="s">
        <v>22</v>
      </c>
      <c r="H44" s="270" t="s">
        <v>177</v>
      </c>
      <c r="I44" s="245" t="str">
        <f>組合せ!B22</f>
        <v>厚見</v>
      </c>
      <c r="J44" s="245">
        <v>0</v>
      </c>
      <c r="K44" s="245" t="s">
        <v>29</v>
      </c>
      <c r="L44" s="245">
        <v>6</v>
      </c>
      <c r="M44" s="245" t="str">
        <f>I40</f>
        <v>合渡</v>
      </c>
      <c r="N44" s="247">
        <v>5</v>
      </c>
      <c r="O44" s="32" t="str">
        <f>V38</f>
        <v>島</v>
      </c>
      <c r="P44" s="7">
        <v>4</v>
      </c>
      <c r="Q44" s="270" t="s">
        <v>158</v>
      </c>
      <c r="R44" s="245" t="str">
        <f>組合せ!B29</f>
        <v>七郷</v>
      </c>
      <c r="S44" s="245">
        <v>0</v>
      </c>
      <c r="T44" s="245" t="s">
        <v>29</v>
      </c>
      <c r="U44" s="245">
        <v>0</v>
      </c>
      <c r="V44" s="245" t="str">
        <f>R40</f>
        <v>加納西</v>
      </c>
      <c r="W44" s="247">
        <v>8</v>
      </c>
      <c r="X44" s="32" t="str">
        <f>M38</f>
        <v>岩野田</v>
      </c>
      <c r="Y44" s="7">
        <v>2</v>
      </c>
      <c r="AA44" s="4"/>
      <c r="AC44" s="4"/>
    </row>
    <row r="45" spans="1:29" ht="14" customHeight="1">
      <c r="A45" s="263"/>
      <c r="B45" s="265"/>
      <c r="C45" s="267"/>
      <c r="D45" s="260"/>
      <c r="E45" s="269"/>
      <c r="F45" s="265"/>
      <c r="G45" s="267"/>
      <c r="H45" s="271"/>
      <c r="I45" s="260"/>
      <c r="J45" s="260"/>
      <c r="K45" s="260"/>
      <c r="L45" s="260"/>
      <c r="M45" s="260"/>
      <c r="N45" s="261"/>
      <c r="O45" s="117" t="str">
        <f>I38</f>
        <v>茜部</v>
      </c>
      <c r="P45" s="70">
        <v>1</v>
      </c>
      <c r="Q45" s="271"/>
      <c r="R45" s="260"/>
      <c r="S45" s="260"/>
      <c r="T45" s="260"/>
      <c r="U45" s="260"/>
      <c r="V45" s="260"/>
      <c r="W45" s="261"/>
      <c r="X45" s="117" t="str">
        <f>R38</f>
        <v>セイカ</v>
      </c>
      <c r="Y45" s="70">
        <v>3</v>
      </c>
      <c r="AA45" s="4"/>
      <c r="AC45" s="4"/>
    </row>
    <row r="46" spans="1:29" ht="14" customHeight="1">
      <c r="A46" s="262" t="s">
        <v>24</v>
      </c>
      <c r="B46" s="264" t="s">
        <v>11</v>
      </c>
      <c r="C46" s="266" t="s">
        <v>12</v>
      </c>
      <c r="D46" s="257" t="s">
        <v>13</v>
      </c>
      <c r="E46" s="268" t="s">
        <v>24</v>
      </c>
      <c r="F46" s="264" t="s">
        <v>11</v>
      </c>
      <c r="G46" s="266" t="s">
        <v>14</v>
      </c>
      <c r="H46" s="270" t="s">
        <v>174</v>
      </c>
      <c r="I46" s="245" t="str">
        <f>I38</f>
        <v>茜部</v>
      </c>
      <c r="J46" s="245">
        <v>2</v>
      </c>
      <c r="K46" s="245" t="s">
        <v>29</v>
      </c>
      <c r="L46" s="245">
        <v>1</v>
      </c>
      <c r="M46" s="245" t="str">
        <f>R38</f>
        <v>セイカ</v>
      </c>
      <c r="N46" s="247">
        <v>3</v>
      </c>
      <c r="O46" s="32" t="str">
        <f>M40</f>
        <v>明郷</v>
      </c>
      <c r="P46" s="7">
        <v>6</v>
      </c>
      <c r="Q46" s="270" t="s">
        <v>181</v>
      </c>
      <c r="R46" s="245" t="str">
        <f>M38</f>
        <v>岩野田</v>
      </c>
      <c r="S46" s="245">
        <v>2</v>
      </c>
      <c r="T46" s="245" t="s">
        <v>29</v>
      </c>
      <c r="U46" s="245">
        <v>1</v>
      </c>
      <c r="V46" s="245" t="str">
        <f>V38</f>
        <v>島</v>
      </c>
      <c r="W46" s="247">
        <v>4</v>
      </c>
      <c r="X46" s="32" t="str">
        <f>V40</f>
        <v>鶉</v>
      </c>
      <c r="Y46" s="7">
        <v>9</v>
      </c>
      <c r="AA46" s="4"/>
      <c r="AC46" s="4"/>
    </row>
    <row r="47" spans="1:29" ht="14" customHeight="1">
      <c r="A47" s="263"/>
      <c r="B47" s="265"/>
      <c r="C47" s="267"/>
      <c r="D47" s="260"/>
      <c r="E47" s="269"/>
      <c r="F47" s="265"/>
      <c r="G47" s="267"/>
      <c r="H47" s="271"/>
      <c r="I47" s="260"/>
      <c r="J47" s="260"/>
      <c r="K47" s="260"/>
      <c r="L47" s="260"/>
      <c r="M47" s="260"/>
      <c r="N47" s="261"/>
      <c r="O47" s="117" t="str">
        <f>I44</f>
        <v>厚見</v>
      </c>
      <c r="P47" s="70">
        <v>7</v>
      </c>
      <c r="Q47" s="271"/>
      <c r="R47" s="260"/>
      <c r="S47" s="260"/>
      <c r="T47" s="260"/>
      <c r="U47" s="260"/>
      <c r="V47" s="260"/>
      <c r="W47" s="261"/>
      <c r="X47" s="117" t="str">
        <f>R44</f>
        <v>七郷</v>
      </c>
      <c r="Y47" s="70">
        <v>10</v>
      </c>
      <c r="AA47" s="4"/>
      <c r="AC47" s="4"/>
    </row>
    <row r="48" spans="1:29" ht="14" customHeight="1">
      <c r="A48" s="251" t="s">
        <v>24</v>
      </c>
      <c r="B48" s="253" t="s">
        <v>11</v>
      </c>
      <c r="C48" s="255" t="s">
        <v>15</v>
      </c>
      <c r="D48" s="257" t="s">
        <v>13</v>
      </c>
      <c r="E48" s="258" t="s">
        <v>142</v>
      </c>
      <c r="F48" s="253" t="s">
        <v>11</v>
      </c>
      <c r="G48" s="255" t="s">
        <v>17</v>
      </c>
      <c r="H48" s="249" t="s">
        <v>178</v>
      </c>
      <c r="I48" s="245" t="str">
        <f>M40</f>
        <v>明郷</v>
      </c>
      <c r="J48" s="245">
        <v>6</v>
      </c>
      <c r="K48" s="245" t="s">
        <v>29</v>
      </c>
      <c r="L48" s="245">
        <v>0</v>
      </c>
      <c r="M48" s="245" t="str">
        <f>I44</f>
        <v>厚見</v>
      </c>
      <c r="N48" s="247">
        <v>7</v>
      </c>
      <c r="O48" s="32" t="str">
        <f>I38</f>
        <v>茜部</v>
      </c>
      <c r="P48" s="119">
        <v>1</v>
      </c>
      <c r="Q48" s="249" t="s">
        <v>182</v>
      </c>
      <c r="R48" s="245" t="str">
        <f>V40</f>
        <v>鶉</v>
      </c>
      <c r="S48" s="245">
        <v>4</v>
      </c>
      <c r="T48" s="245" t="s">
        <v>29</v>
      </c>
      <c r="U48" s="245">
        <v>0</v>
      </c>
      <c r="V48" s="245" t="str">
        <f>R44</f>
        <v>七郷</v>
      </c>
      <c r="W48" s="247">
        <v>10</v>
      </c>
      <c r="X48" s="32" t="str">
        <f>M38</f>
        <v>岩野田</v>
      </c>
      <c r="Y48" s="119">
        <v>2</v>
      </c>
      <c r="AA48" s="4"/>
      <c r="AC48" s="4"/>
    </row>
    <row r="49" spans="1:246" ht="14" customHeight="1">
      <c r="A49" s="252"/>
      <c r="B49" s="254"/>
      <c r="C49" s="256"/>
      <c r="D49" s="246"/>
      <c r="E49" s="259"/>
      <c r="F49" s="254"/>
      <c r="G49" s="256"/>
      <c r="H49" s="250"/>
      <c r="I49" s="246"/>
      <c r="J49" s="246"/>
      <c r="K49" s="246"/>
      <c r="L49" s="246"/>
      <c r="M49" s="246"/>
      <c r="N49" s="248"/>
      <c r="O49" s="120" t="str">
        <f>R38</f>
        <v>セイカ</v>
      </c>
      <c r="P49" s="71">
        <v>3</v>
      </c>
      <c r="Q49" s="250"/>
      <c r="R49" s="246"/>
      <c r="S49" s="246"/>
      <c r="T49" s="246"/>
      <c r="U49" s="246"/>
      <c r="V49" s="246"/>
      <c r="W49" s="248"/>
      <c r="X49" s="120" t="str">
        <f>V38</f>
        <v>島</v>
      </c>
      <c r="Y49" s="71">
        <v>4</v>
      </c>
      <c r="AA49" s="4"/>
      <c r="AC49" s="4"/>
    </row>
    <row r="50" spans="1:246" ht="20" customHeight="1">
      <c r="A50" s="1" t="s">
        <v>0</v>
      </c>
      <c r="G50" s="1" t="s">
        <v>1</v>
      </c>
    </row>
    <row r="51" spans="1:246" ht="20" customHeight="1">
      <c r="A51" s="1" t="s">
        <v>2</v>
      </c>
      <c r="G51" s="1" t="s">
        <v>3</v>
      </c>
    </row>
    <row r="52" spans="1:246" s="20" customFormat="1" ht="25" customHeight="1">
      <c r="A52" s="33" t="s">
        <v>221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</row>
    <row r="53" spans="1:246" s="20" customFormat="1" ht="25" customHeight="1">
      <c r="A53" s="21" t="s">
        <v>35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</row>
    <row r="54" spans="1:246" ht="20" customHeight="1">
      <c r="A54" s="3" t="s">
        <v>8</v>
      </c>
      <c r="P54" s="272"/>
      <c r="Q54" s="273"/>
    </row>
    <row r="55" spans="1:246" ht="20" customHeight="1">
      <c r="A55" s="2" t="s">
        <v>143</v>
      </c>
      <c r="P55" s="29"/>
      <c r="Q55" s="30"/>
    </row>
    <row r="56" spans="1:246" ht="20" customHeight="1">
      <c r="A56" s="2" t="s">
        <v>148</v>
      </c>
    </row>
    <row r="57" spans="1:246" ht="20" customHeight="1">
      <c r="A57" s="2" t="s">
        <v>7</v>
      </c>
    </row>
    <row r="58" spans="1:246" ht="20" customHeight="1">
      <c r="A58" s="28" t="s">
        <v>36</v>
      </c>
      <c r="C58" s="1" t="s">
        <v>37</v>
      </c>
      <c r="P58" s="272" t="s">
        <v>45</v>
      </c>
      <c r="Q58" s="273"/>
      <c r="R58" s="1" t="s">
        <v>39</v>
      </c>
    </row>
    <row r="59" spans="1:246" ht="20" customHeight="1">
      <c r="A59" s="28" t="s">
        <v>42</v>
      </c>
      <c r="C59" s="1" t="s">
        <v>50</v>
      </c>
      <c r="P59" s="272" t="s">
        <v>46</v>
      </c>
      <c r="Q59" s="273"/>
      <c r="R59" s="1" t="s">
        <v>40</v>
      </c>
    </row>
    <row r="60" spans="1:246" ht="20" customHeight="1">
      <c r="A60" s="28" t="s">
        <v>43</v>
      </c>
      <c r="C60" s="1" t="s">
        <v>38</v>
      </c>
      <c r="P60" s="272" t="s">
        <v>47</v>
      </c>
      <c r="Q60" s="273"/>
      <c r="R60" s="1" t="s">
        <v>49</v>
      </c>
    </row>
    <row r="61" spans="1:246" ht="20" customHeight="1">
      <c r="A61" s="28" t="s">
        <v>44</v>
      </c>
      <c r="C61" s="1" t="s">
        <v>41</v>
      </c>
      <c r="P61" s="272" t="s">
        <v>48</v>
      </c>
      <c r="Q61" s="273"/>
      <c r="R61" s="1" t="s">
        <v>149</v>
      </c>
    </row>
    <row r="62" spans="1:246">
      <c r="A62" s="3"/>
    </row>
    <row r="63" spans="1:246" ht="14" customHeight="1">
      <c r="A63" s="28"/>
      <c r="P63" s="272"/>
      <c r="Q63" s="273"/>
    </row>
    <row r="64" spans="1:246">
      <c r="A64" s="23"/>
      <c r="B64" s="23"/>
      <c r="C64" s="23"/>
      <c r="D64" s="24"/>
      <c r="E64" s="24"/>
      <c r="F64" s="24"/>
      <c r="G64" s="24"/>
      <c r="H64" s="24"/>
      <c r="I64" s="24"/>
      <c r="J64" s="25"/>
      <c r="K64" s="25"/>
      <c r="L64" s="25"/>
      <c r="M64" s="24"/>
      <c r="N64" s="23"/>
    </row>
    <row r="65" spans="1:14">
      <c r="A65" s="23"/>
      <c r="B65" s="23"/>
      <c r="C65" s="23"/>
      <c r="D65" s="24"/>
      <c r="E65" s="24"/>
      <c r="F65" s="24"/>
      <c r="G65" s="24"/>
      <c r="H65" s="24"/>
      <c r="I65" s="24"/>
      <c r="J65" s="25"/>
      <c r="K65" s="25"/>
      <c r="L65" s="25"/>
      <c r="M65" s="24"/>
      <c r="N65" s="23"/>
    </row>
    <row r="66" spans="1:14">
      <c r="A66" s="26"/>
      <c r="B66" s="26"/>
      <c r="C66" s="26"/>
      <c r="D66" s="24"/>
      <c r="E66" s="24"/>
      <c r="F66" s="24"/>
      <c r="G66" s="24"/>
      <c r="H66" s="24"/>
      <c r="I66" s="24"/>
      <c r="J66" s="25"/>
      <c r="K66" s="25"/>
      <c r="L66" s="25"/>
      <c r="M66" s="24"/>
      <c r="N66" s="26"/>
    </row>
    <row r="67" spans="1:14">
      <c r="A67" s="24"/>
      <c r="B67" s="24"/>
      <c r="C67" s="24"/>
      <c r="D67" s="24"/>
      <c r="E67" s="24"/>
      <c r="F67" s="24"/>
      <c r="G67" s="24"/>
      <c r="H67" s="24"/>
      <c r="I67" s="24"/>
      <c r="J67" s="25"/>
      <c r="K67" s="25"/>
      <c r="L67" s="25"/>
      <c r="M67" s="24"/>
      <c r="N67" s="24"/>
    </row>
    <row r="68" spans="1:14">
      <c r="A68" s="27"/>
      <c r="B68" s="27"/>
      <c r="C68" s="27"/>
      <c r="D68" s="24"/>
      <c r="E68" s="24"/>
      <c r="F68" s="24"/>
      <c r="G68" s="24"/>
      <c r="H68" s="24"/>
      <c r="I68" s="24"/>
      <c r="J68" s="25"/>
      <c r="K68" s="25"/>
      <c r="L68" s="25"/>
      <c r="M68" s="24"/>
      <c r="N68" s="27"/>
    </row>
    <row r="75" spans="1:14">
      <c r="C75" s="5"/>
    </row>
    <row r="76" spans="1:14">
      <c r="C76" s="5"/>
    </row>
    <row r="77" spans="1:14">
      <c r="C77" s="5"/>
    </row>
    <row r="78" spans="1:14">
      <c r="C78" s="5"/>
    </row>
  </sheetData>
  <mergeCells count="326">
    <mergeCell ref="P30:Q30"/>
    <mergeCell ref="P31:Q31"/>
    <mergeCell ref="P32:Q32"/>
    <mergeCell ref="P33:Q33"/>
    <mergeCell ref="P25:Q25"/>
    <mergeCell ref="V15:V16"/>
    <mergeCell ref="W15:W16"/>
    <mergeCell ref="N15:N16"/>
    <mergeCell ref="Q15:Q16"/>
    <mergeCell ref="R15:R16"/>
    <mergeCell ref="S15:S16"/>
    <mergeCell ref="U17:U18"/>
    <mergeCell ref="V17:V18"/>
    <mergeCell ref="W17:W18"/>
    <mergeCell ref="U19:U20"/>
    <mergeCell ref="V19:V20"/>
    <mergeCell ref="W19:W20"/>
    <mergeCell ref="J15:J16"/>
    <mergeCell ref="K15:K16"/>
    <mergeCell ref="L15:L16"/>
    <mergeCell ref="M15:M16"/>
    <mergeCell ref="Q13:Q14"/>
    <mergeCell ref="R13:R14"/>
    <mergeCell ref="S13:S14"/>
    <mergeCell ref="T13:T14"/>
    <mergeCell ref="U13:U14"/>
    <mergeCell ref="K13:K14"/>
    <mergeCell ref="L13:L14"/>
    <mergeCell ref="M13:M14"/>
    <mergeCell ref="T15:T16"/>
    <mergeCell ref="U15:U16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F13:F14"/>
    <mergeCell ref="G13:G14"/>
    <mergeCell ref="H13:H14"/>
    <mergeCell ref="I13:I14"/>
    <mergeCell ref="J13:J14"/>
    <mergeCell ref="A13:A14"/>
    <mergeCell ref="B13:B14"/>
    <mergeCell ref="C13:C14"/>
    <mergeCell ref="D13:D14"/>
    <mergeCell ref="E13:E14"/>
    <mergeCell ref="W11:W12"/>
    <mergeCell ref="N11:N12"/>
    <mergeCell ref="Q11:Q12"/>
    <mergeCell ref="R11:R12"/>
    <mergeCell ref="S11:S12"/>
    <mergeCell ref="N13:N14"/>
    <mergeCell ref="V13:V14"/>
    <mergeCell ref="W13:W14"/>
    <mergeCell ref="V9:V10"/>
    <mergeCell ref="W9:W10"/>
    <mergeCell ref="V11:V12"/>
    <mergeCell ref="R9:R10"/>
    <mergeCell ref="S9:S10"/>
    <mergeCell ref="T9:T10"/>
    <mergeCell ref="U9:U10"/>
    <mergeCell ref="T11:T12"/>
    <mergeCell ref="U11:U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Q9:Q10"/>
    <mergeCell ref="A7:A8"/>
    <mergeCell ref="B7:B8"/>
    <mergeCell ref="C7:C8"/>
    <mergeCell ref="D7:D8"/>
    <mergeCell ref="A9:A10"/>
    <mergeCell ref="B9:B10"/>
    <mergeCell ref="C9:C10"/>
    <mergeCell ref="D9:D10"/>
    <mergeCell ref="E9:E10"/>
    <mergeCell ref="Q7:Q8"/>
    <mergeCell ref="J9:J10"/>
    <mergeCell ref="K9:K10"/>
    <mergeCell ref="L9:L10"/>
    <mergeCell ref="M9:M10"/>
    <mergeCell ref="N9:N10"/>
    <mergeCell ref="F9:F10"/>
    <mergeCell ref="G9:G10"/>
    <mergeCell ref="H9:H10"/>
    <mergeCell ref="I9:I10"/>
    <mergeCell ref="R7:R8"/>
    <mergeCell ref="J7:J8"/>
    <mergeCell ref="K7:K8"/>
    <mergeCell ref="L7:L8"/>
    <mergeCell ref="S5:S6"/>
    <mergeCell ref="T5:T6"/>
    <mergeCell ref="U5:U6"/>
    <mergeCell ref="V5:V6"/>
    <mergeCell ref="A1:X1"/>
    <mergeCell ref="A3:G3"/>
    <mergeCell ref="H3:N3"/>
    <mergeCell ref="O3:P3"/>
    <mergeCell ref="Q3:W3"/>
    <mergeCell ref="X3:Y3"/>
    <mergeCell ref="G5:G6"/>
    <mergeCell ref="F5:F6"/>
    <mergeCell ref="I5:I6"/>
    <mergeCell ref="J5:J6"/>
    <mergeCell ref="K5:K6"/>
    <mergeCell ref="A5:A6"/>
    <mergeCell ref="B5:B6"/>
    <mergeCell ref="C5:C6"/>
    <mergeCell ref="D5:D6"/>
    <mergeCell ref="E5:E6"/>
    <mergeCell ref="Q5:Q6"/>
    <mergeCell ref="R5:R6"/>
    <mergeCell ref="L5:L6"/>
    <mergeCell ref="A4:G4"/>
    <mergeCell ref="N5:N6"/>
    <mergeCell ref="W5:W6"/>
    <mergeCell ref="O4:P4"/>
    <mergeCell ref="P61:Q61"/>
    <mergeCell ref="P58:Q58"/>
    <mergeCell ref="P59:Q59"/>
    <mergeCell ref="P54:Q54"/>
    <mergeCell ref="A38:A39"/>
    <mergeCell ref="M5:M6"/>
    <mergeCell ref="H5:H6"/>
    <mergeCell ref="H4:N4"/>
    <mergeCell ref="D40:D41"/>
    <mergeCell ref="H38:H39"/>
    <mergeCell ref="I38:I39"/>
    <mergeCell ref="B38:B39"/>
    <mergeCell ref="C38:C39"/>
    <mergeCell ref="D38:D39"/>
    <mergeCell ref="E38:E39"/>
    <mergeCell ref="F38:F39"/>
    <mergeCell ref="G38:G39"/>
    <mergeCell ref="X36:Y36"/>
    <mergeCell ref="X37:Y37"/>
    <mergeCell ref="M38:M39"/>
    <mergeCell ref="N38:N39"/>
    <mergeCell ref="Q38:Q39"/>
    <mergeCell ref="R38:R39"/>
    <mergeCell ref="S38:S39"/>
    <mergeCell ref="T38:T39"/>
    <mergeCell ref="U38:U39"/>
    <mergeCell ref="V38:V39"/>
    <mergeCell ref="W38:W39"/>
    <mergeCell ref="O37:P37"/>
    <mergeCell ref="Q37:W37"/>
    <mergeCell ref="X4:Y4"/>
    <mergeCell ref="Q4:W4"/>
    <mergeCell ref="P60:Q60"/>
    <mergeCell ref="J44:J45"/>
    <mergeCell ref="K44:K45"/>
    <mergeCell ref="L44:L45"/>
    <mergeCell ref="E7:E8"/>
    <mergeCell ref="F7:F8"/>
    <mergeCell ref="G7:G8"/>
    <mergeCell ref="H7:H8"/>
    <mergeCell ref="I7:I8"/>
    <mergeCell ref="S7:S8"/>
    <mergeCell ref="T7:T8"/>
    <mergeCell ref="U7:U8"/>
    <mergeCell ref="V7:V8"/>
    <mergeCell ref="W7:W8"/>
    <mergeCell ref="M7:M8"/>
    <mergeCell ref="N7:N8"/>
    <mergeCell ref="J38:J39"/>
    <mergeCell ref="K38:K39"/>
    <mergeCell ref="L38:L39"/>
    <mergeCell ref="E40:E41"/>
    <mergeCell ref="F40:F41"/>
    <mergeCell ref="G40:G41"/>
    <mergeCell ref="P63:Q63"/>
    <mergeCell ref="A36:G36"/>
    <mergeCell ref="H36:N36"/>
    <mergeCell ref="O36:P36"/>
    <mergeCell ref="Q36:W36"/>
    <mergeCell ref="H40:H41"/>
    <mergeCell ref="I40:I41"/>
    <mergeCell ref="J40:J41"/>
    <mergeCell ref="K40:K41"/>
    <mergeCell ref="L40:L41"/>
    <mergeCell ref="M40:M41"/>
    <mergeCell ref="N40:N41"/>
    <mergeCell ref="Q40:Q41"/>
    <mergeCell ref="R40:R41"/>
    <mergeCell ref="S40:S41"/>
    <mergeCell ref="T40:T41"/>
    <mergeCell ref="U40:U41"/>
    <mergeCell ref="V40:V41"/>
    <mergeCell ref="W40:W41"/>
    <mergeCell ref="A37:G37"/>
    <mergeCell ref="H37:N37"/>
    <mergeCell ref="A40:A41"/>
    <mergeCell ref="B40:B41"/>
    <mergeCell ref="C40:C41"/>
    <mergeCell ref="A42:A43"/>
    <mergeCell ref="B42:B43"/>
    <mergeCell ref="C42:C43"/>
    <mergeCell ref="D42:D43"/>
    <mergeCell ref="E42:E43"/>
    <mergeCell ref="F42:F43"/>
    <mergeCell ref="G42:G43"/>
    <mergeCell ref="H44:H45"/>
    <mergeCell ref="I44:I45"/>
    <mergeCell ref="A44:A45"/>
    <mergeCell ref="B44:B45"/>
    <mergeCell ref="C44:C45"/>
    <mergeCell ref="D44:D45"/>
    <mergeCell ref="E44:E45"/>
    <mergeCell ref="F44:F45"/>
    <mergeCell ref="G44:G45"/>
    <mergeCell ref="H42:H43"/>
    <mergeCell ref="I42:I43"/>
    <mergeCell ref="M44:M45"/>
    <mergeCell ref="N44:N45"/>
    <mergeCell ref="Q44:Q45"/>
    <mergeCell ref="R44:R45"/>
    <mergeCell ref="S44:S45"/>
    <mergeCell ref="T44:T45"/>
    <mergeCell ref="U44:U45"/>
    <mergeCell ref="V44:V45"/>
    <mergeCell ref="W44:W45"/>
    <mergeCell ref="J42:J43"/>
    <mergeCell ref="K42:K43"/>
    <mergeCell ref="L42:L43"/>
    <mergeCell ref="M42:M43"/>
    <mergeCell ref="N42:N43"/>
    <mergeCell ref="Q42:Q43"/>
    <mergeCell ref="R42:R43"/>
    <mergeCell ref="S42:S43"/>
    <mergeCell ref="T42:T43"/>
    <mergeCell ref="U42:U43"/>
    <mergeCell ref="V42:V43"/>
    <mergeCell ref="W42:W43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W46:W47"/>
    <mergeCell ref="L46:L47"/>
    <mergeCell ref="M46:M47"/>
    <mergeCell ref="N46:N47"/>
    <mergeCell ref="Q46:Q47"/>
    <mergeCell ref="R46:R47"/>
    <mergeCell ref="S46:S47"/>
    <mergeCell ref="T46:T47"/>
    <mergeCell ref="U46:U47"/>
    <mergeCell ref="V46:V47"/>
    <mergeCell ref="S48:S49"/>
    <mergeCell ref="T48:T49"/>
    <mergeCell ref="U48:U49"/>
    <mergeCell ref="V48:V49"/>
    <mergeCell ref="W48:W49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Q48:Q49"/>
    <mergeCell ref="R48:R49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Q17:Q18"/>
    <mergeCell ref="R17:R18"/>
    <mergeCell ref="S17:S18"/>
    <mergeCell ref="T17:T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Q19:Q20"/>
    <mergeCell ref="R19:R20"/>
    <mergeCell ref="S19:S20"/>
    <mergeCell ref="T19:T20"/>
  </mergeCells>
  <phoneticPr fontId="1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U53"/>
  <sheetViews>
    <sheetView topLeftCell="A5" workbookViewId="0">
      <selection activeCell="A2" sqref="A2:T3"/>
    </sheetView>
  </sheetViews>
  <sheetFormatPr baseColWidth="10" defaultColWidth="8.6640625" defaultRowHeight="15"/>
  <cols>
    <col min="1" max="1" width="2.1640625" style="122" customWidth="1"/>
    <col min="2" max="2" width="4.6640625" style="122" customWidth="1"/>
    <col min="3" max="3" width="4.6640625" style="134" customWidth="1"/>
    <col min="4" max="15" width="4.6640625" style="122" customWidth="1"/>
    <col min="16" max="16" width="3.1640625" style="122" customWidth="1"/>
    <col min="17" max="20" width="4.6640625" style="122" customWidth="1"/>
    <col min="21" max="21" width="2.5" style="122" customWidth="1"/>
    <col min="22" max="16384" width="8.6640625" style="122"/>
  </cols>
  <sheetData>
    <row r="2" spans="2:20">
      <c r="B2" s="321" t="str">
        <f>組合せ!A2</f>
        <v>令和元年度　堂後公苑開場記念大会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</row>
    <row r="3" spans="2:20"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</row>
    <row r="4" spans="2:20" ht="18">
      <c r="O4" s="323" t="str">
        <f>組合せ!C5</f>
        <v>９月　１日（日）</v>
      </c>
      <c r="P4" s="216"/>
      <c r="Q4" s="216"/>
      <c r="R4" s="216"/>
      <c r="S4" s="216"/>
      <c r="T4" s="216"/>
    </row>
    <row r="5" spans="2:20" ht="18">
      <c r="M5" s="324" t="s">
        <v>133</v>
      </c>
      <c r="N5" s="325"/>
      <c r="O5" s="323" t="str">
        <f>組合せ!H5</f>
        <v>堂後グラウンド</v>
      </c>
      <c r="P5" s="216"/>
      <c r="Q5" s="216"/>
      <c r="R5" s="216"/>
      <c r="S5" s="216"/>
      <c r="T5" s="216"/>
    </row>
    <row r="6" spans="2:20" ht="18">
      <c r="M6" s="154"/>
      <c r="N6" s="156"/>
      <c r="O6" s="155"/>
      <c r="P6" s="121"/>
      <c r="Q6" s="121"/>
      <c r="R6" s="121"/>
      <c r="S6" s="121"/>
      <c r="T6" s="121"/>
    </row>
    <row r="8" spans="2:20">
      <c r="C8" s="300" t="s">
        <v>185</v>
      </c>
      <c r="D8" s="302" t="s">
        <v>228</v>
      </c>
      <c r="E8" s="303"/>
      <c r="F8" s="303"/>
      <c r="G8" s="304"/>
    </row>
    <row r="9" spans="2:20">
      <c r="C9" s="301"/>
      <c r="D9" s="305"/>
      <c r="E9" s="306"/>
      <c r="F9" s="306"/>
      <c r="G9" s="307"/>
    </row>
    <row r="10" spans="2:20">
      <c r="C10" s="301"/>
      <c r="D10" s="305"/>
      <c r="E10" s="306"/>
      <c r="F10" s="306"/>
      <c r="G10" s="307"/>
      <c r="H10" s="123"/>
      <c r="I10" s="124"/>
    </row>
    <row r="11" spans="2:20">
      <c r="C11" s="301"/>
      <c r="D11" s="308"/>
      <c r="E11" s="309"/>
      <c r="F11" s="309"/>
      <c r="G11" s="310"/>
      <c r="H11" s="125"/>
      <c r="I11" s="126"/>
    </row>
    <row r="12" spans="2:20">
      <c r="D12" s="129"/>
      <c r="E12" s="129"/>
      <c r="F12" s="129"/>
      <c r="G12" s="129"/>
      <c r="H12" s="125"/>
      <c r="I12" s="289" t="s">
        <v>110</v>
      </c>
    </row>
    <row r="13" spans="2:20">
      <c r="B13" s="131"/>
      <c r="H13" s="125"/>
      <c r="I13" s="290"/>
      <c r="J13" s="123"/>
      <c r="K13" s="124"/>
    </row>
    <row r="14" spans="2:20">
      <c r="B14" s="132"/>
      <c r="C14" s="300" t="s">
        <v>186</v>
      </c>
      <c r="D14" s="291" t="s">
        <v>229</v>
      </c>
      <c r="E14" s="292"/>
      <c r="F14" s="292"/>
      <c r="G14" s="293"/>
      <c r="H14" s="125"/>
      <c r="I14" s="126"/>
      <c r="J14" s="125"/>
      <c r="K14" s="126"/>
    </row>
    <row r="15" spans="2:20" ht="14" customHeight="1">
      <c r="B15" s="132"/>
      <c r="C15" s="301"/>
      <c r="D15" s="294"/>
      <c r="E15" s="295"/>
      <c r="F15" s="295"/>
      <c r="G15" s="296"/>
      <c r="H15" s="127"/>
      <c r="I15" s="128"/>
      <c r="J15" s="125"/>
      <c r="K15" s="126"/>
    </row>
    <row r="16" spans="2:20" ht="14" customHeight="1">
      <c r="B16" s="132"/>
      <c r="C16" s="301"/>
      <c r="D16" s="294"/>
      <c r="E16" s="295"/>
      <c r="F16" s="295"/>
      <c r="G16" s="296"/>
      <c r="J16" s="125"/>
      <c r="K16" s="126"/>
    </row>
    <row r="17" spans="2:21" ht="14" customHeight="1">
      <c r="B17" s="132"/>
      <c r="C17" s="301"/>
      <c r="D17" s="297"/>
      <c r="E17" s="298"/>
      <c r="F17" s="298"/>
      <c r="G17" s="299"/>
      <c r="J17" s="125"/>
      <c r="K17" s="126"/>
    </row>
    <row r="18" spans="2:21">
      <c r="B18" s="315" t="s">
        <v>115</v>
      </c>
      <c r="D18" s="129"/>
      <c r="E18" s="129"/>
      <c r="F18" s="129"/>
      <c r="G18" s="129"/>
      <c r="J18" s="125"/>
      <c r="K18" s="289" t="s">
        <v>114</v>
      </c>
    </row>
    <row r="19" spans="2:21">
      <c r="B19" s="316"/>
      <c r="J19" s="125"/>
      <c r="K19" s="290"/>
      <c r="L19" s="123"/>
      <c r="M19" s="124"/>
    </row>
    <row r="20" spans="2:21">
      <c r="B20" s="132"/>
      <c r="C20" s="300" t="s">
        <v>187</v>
      </c>
      <c r="D20" s="291" t="s">
        <v>222</v>
      </c>
      <c r="E20" s="292"/>
      <c r="F20" s="292"/>
      <c r="G20" s="293"/>
      <c r="J20" s="125"/>
      <c r="K20" s="126"/>
      <c r="L20" s="125"/>
      <c r="M20" s="126"/>
    </row>
    <row r="21" spans="2:21">
      <c r="B21" s="132"/>
      <c r="C21" s="301"/>
      <c r="D21" s="294"/>
      <c r="E21" s="295"/>
      <c r="F21" s="295"/>
      <c r="G21" s="296"/>
      <c r="J21" s="125"/>
      <c r="K21" s="126"/>
      <c r="L21" s="125"/>
      <c r="M21" s="126"/>
    </row>
    <row r="22" spans="2:21">
      <c r="B22" s="132"/>
      <c r="C22" s="301"/>
      <c r="D22" s="294"/>
      <c r="E22" s="295"/>
      <c r="F22" s="295"/>
      <c r="G22" s="296"/>
      <c r="H22" s="123"/>
      <c r="I22" s="124"/>
      <c r="J22" s="125"/>
      <c r="K22" s="126"/>
      <c r="L22" s="125"/>
      <c r="M22" s="126"/>
    </row>
    <row r="23" spans="2:21">
      <c r="B23" s="132"/>
      <c r="C23" s="301"/>
      <c r="D23" s="297"/>
      <c r="E23" s="298"/>
      <c r="F23" s="298"/>
      <c r="G23" s="299"/>
      <c r="H23" s="125"/>
      <c r="I23" s="126"/>
      <c r="J23" s="125"/>
      <c r="K23" s="126"/>
      <c r="L23" s="125"/>
      <c r="M23" s="126"/>
    </row>
    <row r="24" spans="2:21">
      <c r="B24" s="133"/>
      <c r="D24" s="129"/>
      <c r="E24" s="129"/>
      <c r="F24" s="129"/>
      <c r="G24" s="129"/>
      <c r="H24" s="125"/>
      <c r="I24" s="289" t="s">
        <v>111</v>
      </c>
      <c r="J24" s="127"/>
      <c r="K24" s="128"/>
      <c r="L24" s="125"/>
      <c r="M24" s="126"/>
    </row>
    <row r="25" spans="2:21" ht="14" customHeight="1">
      <c r="H25" s="125"/>
      <c r="I25" s="290"/>
      <c r="L25" s="125"/>
      <c r="M25" s="126"/>
    </row>
    <row r="26" spans="2:21">
      <c r="C26" s="300" t="s">
        <v>188</v>
      </c>
      <c r="D26" s="291" t="s">
        <v>223</v>
      </c>
      <c r="E26" s="292"/>
      <c r="F26" s="292"/>
      <c r="G26" s="293"/>
      <c r="H26" s="125"/>
      <c r="I26" s="126"/>
      <c r="L26" s="125"/>
      <c r="M26" s="126"/>
    </row>
    <row r="27" spans="2:21">
      <c r="C27" s="301"/>
      <c r="D27" s="294"/>
      <c r="E27" s="295"/>
      <c r="F27" s="295"/>
      <c r="G27" s="296"/>
      <c r="H27" s="127"/>
      <c r="I27" s="128"/>
      <c r="L27" s="125"/>
      <c r="M27" s="126"/>
    </row>
    <row r="28" spans="2:21">
      <c r="C28" s="301"/>
      <c r="D28" s="294"/>
      <c r="E28" s="295"/>
      <c r="F28" s="295"/>
      <c r="G28" s="296"/>
      <c r="L28" s="125"/>
      <c r="M28" s="126"/>
    </row>
    <row r="29" spans="2:21">
      <c r="C29" s="301"/>
      <c r="D29" s="297"/>
      <c r="E29" s="298"/>
      <c r="F29" s="298"/>
      <c r="G29" s="299"/>
      <c r="L29" s="125"/>
      <c r="M29" s="126"/>
    </row>
    <row r="30" spans="2:21">
      <c r="D30" s="129"/>
      <c r="E30" s="129"/>
      <c r="F30" s="129"/>
      <c r="G30" s="129"/>
      <c r="L30" s="125"/>
      <c r="M30" s="311" t="s">
        <v>116</v>
      </c>
      <c r="O30" s="312" t="s">
        <v>118</v>
      </c>
      <c r="P30" s="313"/>
      <c r="Q30" s="317"/>
      <c r="R30" s="318"/>
      <c r="S30" s="318"/>
      <c r="T30" s="318"/>
      <c r="U30" s="319"/>
    </row>
    <row r="31" spans="2:21">
      <c r="L31" s="125"/>
      <c r="M31" s="290"/>
      <c r="N31" s="130"/>
      <c r="O31" s="314"/>
      <c r="P31" s="314"/>
      <c r="Q31" s="320"/>
      <c r="R31" s="320"/>
      <c r="S31" s="320"/>
      <c r="T31" s="320"/>
      <c r="U31" s="256"/>
    </row>
    <row r="32" spans="2:21" ht="14" customHeight="1">
      <c r="C32" s="300" t="s">
        <v>189</v>
      </c>
      <c r="D32" s="291" t="s">
        <v>227</v>
      </c>
      <c r="E32" s="292"/>
      <c r="F32" s="292"/>
      <c r="G32" s="293"/>
      <c r="L32" s="125"/>
      <c r="M32" s="126"/>
      <c r="O32" s="135"/>
      <c r="P32" s="135"/>
    </row>
    <row r="33" spans="2:21" ht="14" customHeight="1">
      <c r="C33" s="301"/>
      <c r="D33" s="294"/>
      <c r="E33" s="295"/>
      <c r="F33" s="295"/>
      <c r="G33" s="296"/>
      <c r="L33" s="125"/>
      <c r="M33" s="126"/>
      <c r="O33" s="312" t="s">
        <v>119</v>
      </c>
      <c r="P33" s="326"/>
      <c r="Q33" s="317"/>
      <c r="R33" s="318"/>
      <c r="S33" s="318"/>
      <c r="T33" s="318"/>
      <c r="U33" s="319"/>
    </row>
    <row r="34" spans="2:21" ht="14" customHeight="1">
      <c r="C34" s="301"/>
      <c r="D34" s="294"/>
      <c r="E34" s="295"/>
      <c r="F34" s="295"/>
      <c r="G34" s="296"/>
      <c r="H34" s="123"/>
      <c r="I34" s="124"/>
      <c r="L34" s="125"/>
      <c r="M34" s="126"/>
      <c r="O34" s="314"/>
      <c r="P34" s="314"/>
      <c r="Q34" s="320"/>
      <c r="R34" s="320"/>
      <c r="S34" s="320"/>
      <c r="T34" s="320"/>
      <c r="U34" s="256"/>
    </row>
    <row r="35" spans="2:21" ht="14" customHeight="1">
      <c r="C35" s="301"/>
      <c r="D35" s="297"/>
      <c r="E35" s="298"/>
      <c r="F35" s="298"/>
      <c r="G35" s="299"/>
      <c r="H35" s="125"/>
      <c r="I35" s="126"/>
      <c r="L35" s="125"/>
      <c r="M35" s="126"/>
      <c r="O35" s="135"/>
      <c r="P35" s="135"/>
    </row>
    <row r="36" spans="2:21" ht="14" customHeight="1">
      <c r="D36" s="129"/>
      <c r="E36" s="129"/>
      <c r="F36" s="129"/>
      <c r="G36" s="129"/>
      <c r="H36" s="125"/>
      <c r="I36" s="289" t="s">
        <v>112</v>
      </c>
      <c r="L36" s="125"/>
      <c r="M36" s="126"/>
      <c r="O36" s="312" t="s">
        <v>120</v>
      </c>
      <c r="P36" s="326"/>
      <c r="Q36" s="317"/>
      <c r="R36" s="318"/>
      <c r="S36" s="318"/>
      <c r="T36" s="318"/>
      <c r="U36" s="319"/>
    </row>
    <row r="37" spans="2:21" ht="14" customHeight="1">
      <c r="B37" s="131"/>
      <c r="H37" s="125"/>
      <c r="I37" s="290"/>
      <c r="J37" s="123"/>
      <c r="K37" s="124"/>
      <c r="L37" s="125"/>
      <c r="M37" s="126"/>
      <c r="O37" s="314"/>
      <c r="P37" s="314"/>
      <c r="Q37" s="320"/>
      <c r="R37" s="320"/>
      <c r="S37" s="320"/>
      <c r="T37" s="320"/>
      <c r="U37" s="256"/>
    </row>
    <row r="38" spans="2:21">
      <c r="B38" s="132"/>
      <c r="C38" s="300" t="s">
        <v>190</v>
      </c>
      <c r="D38" s="291" t="s">
        <v>224</v>
      </c>
      <c r="E38" s="292"/>
      <c r="F38" s="292"/>
      <c r="G38" s="293"/>
      <c r="H38" s="125"/>
      <c r="I38" s="126"/>
      <c r="J38" s="125"/>
      <c r="K38" s="126"/>
      <c r="L38" s="125"/>
      <c r="M38" s="126"/>
      <c r="O38" s="135"/>
      <c r="P38" s="135"/>
    </row>
    <row r="39" spans="2:21" ht="14" customHeight="1">
      <c r="B39" s="132"/>
      <c r="C39" s="301"/>
      <c r="D39" s="294"/>
      <c r="E39" s="295"/>
      <c r="F39" s="295"/>
      <c r="G39" s="296"/>
      <c r="H39" s="127"/>
      <c r="I39" s="128"/>
      <c r="J39" s="125"/>
      <c r="K39" s="126"/>
      <c r="L39" s="125"/>
      <c r="M39" s="126"/>
      <c r="O39" s="312" t="s">
        <v>117</v>
      </c>
      <c r="P39" s="326"/>
      <c r="Q39" s="317"/>
      <c r="R39" s="318"/>
      <c r="S39" s="318"/>
      <c r="T39" s="318"/>
      <c r="U39" s="319"/>
    </row>
    <row r="40" spans="2:21" ht="14" customHeight="1">
      <c r="B40" s="132"/>
      <c r="C40" s="301"/>
      <c r="D40" s="294"/>
      <c r="E40" s="295"/>
      <c r="F40" s="295"/>
      <c r="G40" s="296"/>
      <c r="J40" s="125"/>
      <c r="K40" s="126"/>
      <c r="L40" s="125"/>
      <c r="M40" s="126"/>
      <c r="O40" s="314"/>
      <c r="P40" s="314"/>
      <c r="Q40" s="320"/>
      <c r="R40" s="320"/>
      <c r="S40" s="320"/>
      <c r="T40" s="320"/>
      <c r="U40" s="256"/>
    </row>
    <row r="41" spans="2:21">
      <c r="B41" s="132"/>
      <c r="C41" s="301"/>
      <c r="D41" s="297"/>
      <c r="E41" s="298"/>
      <c r="F41" s="298"/>
      <c r="G41" s="299"/>
      <c r="J41" s="125"/>
      <c r="K41" s="126"/>
      <c r="L41" s="125"/>
      <c r="M41" s="126"/>
    </row>
    <row r="42" spans="2:21">
      <c r="B42" s="315" t="s">
        <v>63</v>
      </c>
      <c r="D42" s="129"/>
      <c r="E42" s="129"/>
      <c r="F42" s="129"/>
      <c r="G42" s="129"/>
      <c r="J42" s="125"/>
      <c r="K42" s="289" t="s">
        <v>61</v>
      </c>
      <c r="L42" s="127"/>
      <c r="M42" s="128"/>
    </row>
    <row r="43" spans="2:21" ht="14" customHeight="1">
      <c r="B43" s="316"/>
      <c r="J43" s="125"/>
      <c r="K43" s="290"/>
    </row>
    <row r="44" spans="2:21">
      <c r="B44" s="132"/>
      <c r="C44" s="300" t="s">
        <v>191</v>
      </c>
      <c r="D44" s="291" t="s">
        <v>226</v>
      </c>
      <c r="E44" s="292"/>
      <c r="F44" s="292"/>
      <c r="G44" s="293"/>
      <c r="J44" s="125"/>
      <c r="K44" s="126"/>
    </row>
    <row r="45" spans="2:21">
      <c r="B45" s="132"/>
      <c r="C45" s="301"/>
      <c r="D45" s="294"/>
      <c r="E45" s="295"/>
      <c r="F45" s="295"/>
      <c r="G45" s="296"/>
      <c r="J45" s="125"/>
      <c r="K45" s="126"/>
    </row>
    <row r="46" spans="2:21">
      <c r="B46" s="132"/>
      <c r="C46" s="301"/>
      <c r="D46" s="294"/>
      <c r="E46" s="295"/>
      <c r="F46" s="295"/>
      <c r="G46" s="296"/>
      <c r="H46" s="123"/>
      <c r="I46" s="124"/>
      <c r="J46" s="125"/>
      <c r="K46" s="126"/>
    </row>
    <row r="47" spans="2:21">
      <c r="B47" s="132"/>
      <c r="C47" s="301"/>
      <c r="D47" s="297"/>
      <c r="E47" s="298"/>
      <c r="F47" s="298"/>
      <c r="G47" s="299"/>
      <c r="H47" s="125"/>
      <c r="I47" s="126"/>
      <c r="J47" s="125"/>
      <c r="K47" s="126"/>
    </row>
    <row r="48" spans="2:21">
      <c r="B48" s="133"/>
      <c r="D48" s="129"/>
      <c r="E48" s="129"/>
      <c r="F48" s="129"/>
      <c r="G48" s="129"/>
      <c r="H48" s="125"/>
      <c r="I48" s="289" t="s">
        <v>113</v>
      </c>
      <c r="J48" s="127"/>
      <c r="K48" s="128"/>
    </row>
    <row r="49" spans="3:9">
      <c r="H49" s="125"/>
      <c r="I49" s="290"/>
    </row>
    <row r="50" spans="3:9">
      <c r="C50" s="300" t="s">
        <v>192</v>
      </c>
      <c r="D50" s="291" t="s">
        <v>225</v>
      </c>
      <c r="E50" s="292"/>
      <c r="F50" s="292"/>
      <c r="G50" s="293"/>
      <c r="H50" s="125"/>
      <c r="I50" s="126"/>
    </row>
    <row r="51" spans="3:9">
      <c r="C51" s="301"/>
      <c r="D51" s="294"/>
      <c r="E51" s="295"/>
      <c r="F51" s="295"/>
      <c r="G51" s="296"/>
      <c r="H51" s="127"/>
      <c r="I51" s="128"/>
    </row>
    <row r="52" spans="3:9">
      <c r="C52" s="301"/>
      <c r="D52" s="294"/>
      <c r="E52" s="295"/>
      <c r="F52" s="295"/>
      <c r="G52" s="296"/>
    </row>
    <row r="53" spans="3:9">
      <c r="C53" s="301"/>
      <c r="D53" s="297"/>
      <c r="E53" s="298"/>
      <c r="F53" s="298"/>
      <c r="G53" s="299"/>
    </row>
  </sheetData>
  <mergeCells count="37">
    <mergeCell ref="Q30:U31"/>
    <mergeCell ref="Q33:U34"/>
    <mergeCell ref="Q36:U37"/>
    <mergeCell ref="Q39:U40"/>
    <mergeCell ref="B2:T3"/>
    <mergeCell ref="O4:T4"/>
    <mergeCell ref="O5:T5"/>
    <mergeCell ref="M5:N5"/>
    <mergeCell ref="O33:P34"/>
    <mergeCell ref="O36:P37"/>
    <mergeCell ref="O39:P40"/>
    <mergeCell ref="I12:I13"/>
    <mergeCell ref="K42:K43"/>
    <mergeCell ref="K18:K19"/>
    <mergeCell ref="M30:M31"/>
    <mergeCell ref="O30:P31"/>
    <mergeCell ref="B18:B19"/>
    <mergeCell ref="B42:B43"/>
    <mergeCell ref="I24:I25"/>
    <mergeCell ref="I36:I37"/>
    <mergeCell ref="D38:G41"/>
    <mergeCell ref="I48:I49"/>
    <mergeCell ref="D44:G47"/>
    <mergeCell ref="D50:G53"/>
    <mergeCell ref="C8:C11"/>
    <mergeCell ref="C14:C17"/>
    <mergeCell ref="C20:C23"/>
    <mergeCell ref="C26:C29"/>
    <mergeCell ref="C32:C35"/>
    <mergeCell ref="C38:C41"/>
    <mergeCell ref="C44:C47"/>
    <mergeCell ref="C50:C53"/>
    <mergeCell ref="D8:G11"/>
    <mergeCell ref="D14:G17"/>
    <mergeCell ref="D20:G23"/>
    <mergeCell ref="D26:G29"/>
    <mergeCell ref="D32:G35"/>
  </mergeCells>
  <phoneticPr fontId="1"/>
  <pageMargins left="0.25" right="0.25" top="0.75" bottom="0.75" header="0.3" footer="0.3"/>
  <pageSetup paperSize="9" scale="9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L39"/>
  <sheetViews>
    <sheetView tabSelected="1" zoomScaleNormal="100" workbookViewId="0">
      <selection activeCell="A2" sqref="A2:K2"/>
    </sheetView>
  </sheetViews>
  <sheetFormatPr baseColWidth="10" defaultColWidth="8.1640625" defaultRowHeight="15"/>
  <cols>
    <col min="1" max="1" width="3.33203125" style="1" customWidth="1"/>
    <col min="2" max="2" width="0.83203125" style="1" customWidth="1"/>
    <col min="3" max="3" width="3.33203125" style="1" customWidth="1"/>
    <col min="4" max="4" width="2.1640625" style="1" customWidth="1"/>
    <col min="5" max="5" width="3.33203125" style="1" customWidth="1"/>
    <col min="6" max="6" width="0.83203125" style="1" customWidth="1"/>
    <col min="7" max="7" width="3.33203125" style="1" customWidth="1"/>
    <col min="8" max="8" width="2.5" style="1" customWidth="1"/>
    <col min="9" max="9" width="10.83203125" style="1" customWidth="1"/>
    <col min="10" max="10" width="3.33203125" style="1" customWidth="1"/>
    <col min="11" max="11" width="2.5" style="1" customWidth="1"/>
    <col min="12" max="12" width="3.33203125" style="1" customWidth="1"/>
    <col min="13" max="13" width="10.83203125" style="1" customWidth="1"/>
    <col min="14" max="14" width="2.6640625" style="1" customWidth="1"/>
    <col min="15" max="15" width="10.83203125" style="1" customWidth="1"/>
    <col min="16" max="17" width="2.5" style="1" customWidth="1"/>
    <col min="18" max="18" width="10.83203125" style="1" customWidth="1"/>
    <col min="19" max="19" width="3.33203125" style="1" customWidth="1"/>
    <col min="20" max="20" width="2.5" style="1" customWidth="1"/>
    <col min="21" max="21" width="3.33203125" style="1" customWidth="1"/>
    <col min="22" max="22" width="10.83203125" style="1" customWidth="1"/>
    <col min="23" max="23" width="2.5" style="1" customWidth="1"/>
    <col min="24" max="24" width="10.83203125" style="1" customWidth="1"/>
    <col min="25" max="25" width="2.5" style="1" customWidth="1"/>
    <col min="26" max="262" width="8.1640625" style="1"/>
    <col min="263" max="263" width="4.6640625" style="1" customWidth="1"/>
    <col min="264" max="264" width="1.5" style="1" customWidth="1"/>
    <col min="265" max="265" width="4.6640625" style="1" customWidth="1"/>
    <col min="266" max="266" width="2.83203125" style="1" customWidth="1"/>
    <col min="267" max="267" width="4.6640625" style="1" customWidth="1"/>
    <col min="268" max="268" width="1.5" style="1" customWidth="1"/>
    <col min="269" max="269" width="4.6640625" style="1" customWidth="1"/>
    <col min="270" max="270" width="10.33203125" style="1" customWidth="1"/>
    <col min="271" max="271" width="3.33203125" style="1" customWidth="1"/>
    <col min="272" max="272" width="2.83203125" style="1" customWidth="1"/>
    <col min="273" max="273" width="3.33203125" style="1" customWidth="1"/>
    <col min="274" max="276" width="10.33203125" style="1" customWidth="1"/>
    <col min="277" max="277" width="3.33203125" style="1" customWidth="1"/>
    <col min="278" max="278" width="2.83203125" style="1" customWidth="1"/>
    <col min="279" max="279" width="3.33203125" style="1" customWidth="1"/>
    <col min="280" max="281" width="10.33203125" style="1" customWidth="1"/>
    <col min="282" max="518" width="8.1640625" style="1"/>
    <col min="519" max="519" width="4.6640625" style="1" customWidth="1"/>
    <col min="520" max="520" width="1.5" style="1" customWidth="1"/>
    <col min="521" max="521" width="4.6640625" style="1" customWidth="1"/>
    <col min="522" max="522" width="2.83203125" style="1" customWidth="1"/>
    <col min="523" max="523" width="4.6640625" style="1" customWidth="1"/>
    <col min="524" max="524" width="1.5" style="1" customWidth="1"/>
    <col min="525" max="525" width="4.6640625" style="1" customWidth="1"/>
    <col min="526" max="526" width="10.33203125" style="1" customWidth="1"/>
    <col min="527" max="527" width="3.33203125" style="1" customWidth="1"/>
    <col min="528" max="528" width="2.83203125" style="1" customWidth="1"/>
    <col min="529" max="529" width="3.33203125" style="1" customWidth="1"/>
    <col min="530" max="532" width="10.33203125" style="1" customWidth="1"/>
    <col min="533" max="533" width="3.33203125" style="1" customWidth="1"/>
    <col min="534" max="534" width="2.83203125" style="1" customWidth="1"/>
    <col min="535" max="535" width="3.33203125" style="1" customWidth="1"/>
    <col min="536" max="537" width="10.33203125" style="1" customWidth="1"/>
    <col min="538" max="774" width="8.1640625" style="1"/>
    <col min="775" max="775" width="4.6640625" style="1" customWidth="1"/>
    <col min="776" max="776" width="1.5" style="1" customWidth="1"/>
    <col min="777" max="777" width="4.6640625" style="1" customWidth="1"/>
    <col min="778" max="778" width="2.83203125" style="1" customWidth="1"/>
    <col min="779" max="779" width="4.6640625" style="1" customWidth="1"/>
    <col min="780" max="780" width="1.5" style="1" customWidth="1"/>
    <col min="781" max="781" width="4.6640625" style="1" customWidth="1"/>
    <col min="782" max="782" width="10.33203125" style="1" customWidth="1"/>
    <col min="783" max="783" width="3.33203125" style="1" customWidth="1"/>
    <col min="784" max="784" width="2.83203125" style="1" customWidth="1"/>
    <col min="785" max="785" width="3.33203125" style="1" customWidth="1"/>
    <col min="786" max="788" width="10.33203125" style="1" customWidth="1"/>
    <col min="789" max="789" width="3.33203125" style="1" customWidth="1"/>
    <col min="790" max="790" width="2.83203125" style="1" customWidth="1"/>
    <col min="791" max="791" width="3.33203125" style="1" customWidth="1"/>
    <col min="792" max="793" width="10.33203125" style="1" customWidth="1"/>
    <col min="794" max="1030" width="8.1640625" style="1"/>
    <col min="1031" max="1031" width="4.6640625" style="1" customWidth="1"/>
    <col min="1032" max="1032" width="1.5" style="1" customWidth="1"/>
    <col min="1033" max="1033" width="4.6640625" style="1" customWidth="1"/>
    <col min="1034" max="1034" width="2.83203125" style="1" customWidth="1"/>
    <col min="1035" max="1035" width="4.6640625" style="1" customWidth="1"/>
    <col min="1036" max="1036" width="1.5" style="1" customWidth="1"/>
    <col min="1037" max="1037" width="4.6640625" style="1" customWidth="1"/>
    <col min="1038" max="1038" width="10.33203125" style="1" customWidth="1"/>
    <col min="1039" max="1039" width="3.33203125" style="1" customWidth="1"/>
    <col min="1040" max="1040" width="2.83203125" style="1" customWidth="1"/>
    <col min="1041" max="1041" width="3.33203125" style="1" customWidth="1"/>
    <col min="1042" max="1044" width="10.33203125" style="1" customWidth="1"/>
    <col min="1045" max="1045" width="3.33203125" style="1" customWidth="1"/>
    <col min="1046" max="1046" width="2.83203125" style="1" customWidth="1"/>
    <col min="1047" max="1047" width="3.33203125" style="1" customWidth="1"/>
    <col min="1048" max="1049" width="10.33203125" style="1" customWidth="1"/>
    <col min="1050" max="1286" width="8.1640625" style="1"/>
    <col min="1287" max="1287" width="4.6640625" style="1" customWidth="1"/>
    <col min="1288" max="1288" width="1.5" style="1" customWidth="1"/>
    <col min="1289" max="1289" width="4.6640625" style="1" customWidth="1"/>
    <col min="1290" max="1290" width="2.83203125" style="1" customWidth="1"/>
    <col min="1291" max="1291" width="4.6640625" style="1" customWidth="1"/>
    <col min="1292" max="1292" width="1.5" style="1" customWidth="1"/>
    <col min="1293" max="1293" width="4.6640625" style="1" customWidth="1"/>
    <col min="1294" max="1294" width="10.33203125" style="1" customWidth="1"/>
    <col min="1295" max="1295" width="3.33203125" style="1" customWidth="1"/>
    <col min="1296" max="1296" width="2.83203125" style="1" customWidth="1"/>
    <col min="1297" max="1297" width="3.33203125" style="1" customWidth="1"/>
    <col min="1298" max="1300" width="10.33203125" style="1" customWidth="1"/>
    <col min="1301" max="1301" width="3.33203125" style="1" customWidth="1"/>
    <col min="1302" max="1302" width="2.83203125" style="1" customWidth="1"/>
    <col min="1303" max="1303" width="3.33203125" style="1" customWidth="1"/>
    <col min="1304" max="1305" width="10.33203125" style="1" customWidth="1"/>
    <col min="1306" max="1542" width="8.1640625" style="1"/>
    <col min="1543" max="1543" width="4.6640625" style="1" customWidth="1"/>
    <col min="1544" max="1544" width="1.5" style="1" customWidth="1"/>
    <col min="1545" max="1545" width="4.6640625" style="1" customWidth="1"/>
    <col min="1546" max="1546" width="2.83203125" style="1" customWidth="1"/>
    <col min="1547" max="1547" width="4.6640625" style="1" customWidth="1"/>
    <col min="1548" max="1548" width="1.5" style="1" customWidth="1"/>
    <col min="1549" max="1549" width="4.6640625" style="1" customWidth="1"/>
    <col min="1550" max="1550" width="10.33203125" style="1" customWidth="1"/>
    <col min="1551" max="1551" width="3.33203125" style="1" customWidth="1"/>
    <col min="1552" max="1552" width="2.83203125" style="1" customWidth="1"/>
    <col min="1553" max="1553" width="3.33203125" style="1" customWidth="1"/>
    <col min="1554" max="1556" width="10.33203125" style="1" customWidth="1"/>
    <col min="1557" max="1557" width="3.33203125" style="1" customWidth="1"/>
    <col min="1558" max="1558" width="2.83203125" style="1" customWidth="1"/>
    <col min="1559" max="1559" width="3.33203125" style="1" customWidth="1"/>
    <col min="1560" max="1561" width="10.33203125" style="1" customWidth="1"/>
    <col min="1562" max="1798" width="8.1640625" style="1"/>
    <col min="1799" max="1799" width="4.6640625" style="1" customWidth="1"/>
    <col min="1800" max="1800" width="1.5" style="1" customWidth="1"/>
    <col min="1801" max="1801" width="4.6640625" style="1" customWidth="1"/>
    <col min="1802" max="1802" width="2.83203125" style="1" customWidth="1"/>
    <col min="1803" max="1803" width="4.6640625" style="1" customWidth="1"/>
    <col min="1804" max="1804" width="1.5" style="1" customWidth="1"/>
    <col min="1805" max="1805" width="4.6640625" style="1" customWidth="1"/>
    <col min="1806" max="1806" width="10.33203125" style="1" customWidth="1"/>
    <col min="1807" max="1807" width="3.33203125" style="1" customWidth="1"/>
    <col min="1808" max="1808" width="2.83203125" style="1" customWidth="1"/>
    <col min="1809" max="1809" width="3.33203125" style="1" customWidth="1"/>
    <col min="1810" max="1812" width="10.33203125" style="1" customWidth="1"/>
    <col min="1813" max="1813" width="3.33203125" style="1" customWidth="1"/>
    <col min="1814" max="1814" width="2.83203125" style="1" customWidth="1"/>
    <col min="1815" max="1815" width="3.33203125" style="1" customWidth="1"/>
    <col min="1816" max="1817" width="10.33203125" style="1" customWidth="1"/>
    <col min="1818" max="2054" width="8.1640625" style="1"/>
    <col min="2055" max="2055" width="4.6640625" style="1" customWidth="1"/>
    <col min="2056" max="2056" width="1.5" style="1" customWidth="1"/>
    <col min="2057" max="2057" width="4.6640625" style="1" customWidth="1"/>
    <col min="2058" max="2058" width="2.83203125" style="1" customWidth="1"/>
    <col min="2059" max="2059" width="4.6640625" style="1" customWidth="1"/>
    <col min="2060" max="2060" width="1.5" style="1" customWidth="1"/>
    <col min="2061" max="2061" width="4.6640625" style="1" customWidth="1"/>
    <col min="2062" max="2062" width="10.33203125" style="1" customWidth="1"/>
    <col min="2063" max="2063" width="3.33203125" style="1" customWidth="1"/>
    <col min="2064" max="2064" width="2.83203125" style="1" customWidth="1"/>
    <col min="2065" max="2065" width="3.33203125" style="1" customWidth="1"/>
    <col min="2066" max="2068" width="10.33203125" style="1" customWidth="1"/>
    <col min="2069" max="2069" width="3.33203125" style="1" customWidth="1"/>
    <col min="2070" max="2070" width="2.83203125" style="1" customWidth="1"/>
    <col min="2071" max="2071" width="3.33203125" style="1" customWidth="1"/>
    <col min="2072" max="2073" width="10.33203125" style="1" customWidth="1"/>
    <col min="2074" max="2310" width="8.1640625" style="1"/>
    <col min="2311" max="2311" width="4.6640625" style="1" customWidth="1"/>
    <col min="2312" max="2312" width="1.5" style="1" customWidth="1"/>
    <col min="2313" max="2313" width="4.6640625" style="1" customWidth="1"/>
    <col min="2314" max="2314" width="2.83203125" style="1" customWidth="1"/>
    <col min="2315" max="2315" width="4.6640625" style="1" customWidth="1"/>
    <col min="2316" max="2316" width="1.5" style="1" customWidth="1"/>
    <col min="2317" max="2317" width="4.6640625" style="1" customWidth="1"/>
    <col min="2318" max="2318" width="10.33203125" style="1" customWidth="1"/>
    <col min="2319" max="2319" width="3.33203125" style="1" customWidth="1"/>
    <col min="2320" max="2320" width="2.83203125" style="1" customWidth="1"/>
    <col min="2321" max="2321" width="3.33203125" style="1" customWidth="1"/>
    <col min="2322" max="2324" width="10.33203125" style="1" customWidth="1"/>
    <col min="2325" max="2325" width="3.33203125" style="1" customWidth="1"/>
    <col min="2326" max="2326" width="2.83203125" style="1" customWidth="1"/>
    <col min="2327" max="2327" width="3.33203125" style="1" customWidth="1"/>
    <col min="2328" max="2329" width="10.33203125" style="1" customWidth="1"/>
    <col min="2330" max="2566" width="8.1640625" style="1"/>
    <col min="2567" max="2567" width="4.6640625" style="1" customWidth="1"/>
    <col min="2568" max="2568" width="1.5" style="1" customWidth="1"/>
    <col min="2569" max="2569" width="4.6640625" style="1" customWidth="1"/>
    <col min="2570" max="2570" width="2.83203125" style="1" customWidth="1"/>
    <col min="2571" max="2571" width="4.6640625" style="1" customWidth="1"/>
    <col min="2572" max="2572" width="1.5" style="1" customWidth="1"/>
    <col min="2573" max="2573" width="4.6640625" style="1" customWidth="1"/>
    <col min="2574" max="2574" width="10.33203125" style="1" customWidth="1"/>
    <col min="2575" max="2575" width="3.33203125" style="1" customWidth="1"/>
    <col min="2576" max="2576" width="2.83203125" style="1" customWidth="1"/>
    <col min="2577" max="2577" width="3.33203125" style="1" customWidth="1"/>
    <col min="2578" max="2580" width="10.33203125" style="1" customWidth="1"/>
    <col min="2581" max="2581" width="3.33203125" style="1" customWidth="1"/>
    <col min="2582" max="2582" width="2.83203125" style="1" customWidth="1"/>
    <col min="2583" max="2583" width="3.33203125" style="1" customWidth="1"/>
    <col min="2584" max="2585" width="10.33203125" style="1" customWidth="1"/>
    <col min="2586" max="2822" width="8.1640625" style="1"/>
    <col min="2823" max="2823" width="4.6640625" style="1" customWidth="1"/>
    <col min="2824" max="2824" width="1.5" style="1" customWidth="1"/>
    <col min="2825" max="2825" width="4.6640625" style="1" customWidth="1"/>
    <col min="2826" max="2826" width="2.83203125" style="1" customWidth="1"/>
    <col min="2827" max="2827" width="4.6640625" style="1" customWidth="1"/>
    <col min="2828" max="2828" width="1.5" style="1" customWidth="1"/>
    <col min="2829" max="2829" width="4.6640625" style="1" customWidth="1"/>
    <col min="2830" max="2830" width="10.33203125" style="1" customWidth="1"/>
    <col min="2831" max="2831" width="3.33203125" style="1" customWidth="1"/>
    <col min="2832" max="2832" width="2.83203125" style="1" customWidth="1"/>
    <col min="2833" max="2833" width="3.33203125" style="1" customWidth="1"/>
    <col min="2834" max="2836" width="10.33203125" style="1" customWidth="1"/>
    <col min="2837" max="2837" width="3.33203125" style="1" customWidth="1"/>
    <col min="2838" max="2838" width="2.83203125" style="1" customWidth="1"/>
    <col min="2839" max="2839" width="3.33203125" style="1" customWidth="1"/>
    <col min="2840" max="2841" width="10.33203125" style="1" customWidth="1"/>
    <col min="2842" max="3078" width="8.1640625" style="1"/>
    <col min="3079" max="3079" width="4.6640625" style="1" customWidth="1"/>
    <col min="3080" max="3080" width="1.5" style="1" customWidth="1"/>
    <col min="3081" max="3081" width="4.6640625" style="1" customWidth="1"/>
    <col min="3082" max="3082" width="2.83203125" style="1" customWidth="1"/>
    <col min="3083" max="3083" width="4.6640625" style="1" customWidth="1"/>
    <col min="3084" max="3084" width="1.5" style="1" customWidth="1"/>
    <col min="3085" max="3085" width="4.6640625" style="1" customWidth="1"/>
    <col min="3086" max="3086" width="10.33203125" style="1" customWidth="1"/>
    <col min="3087" max="3087" width="3.33203125" style="1" customWidth="1"/>
    <col min="3088" max="3088" width="2.83203125" style="1" customWidth="1"/>
    <col min="3089" max="3089" width="3.33203125" style="1" customWidth="1"/>
    <col min="3090" max="3092" width="10.33203125" style="1" customWidth="1"/>
    <col min="3093" max="3093" width="3.33203125" style="1" customWidth="1"/>
    <col min="3094" max="3094" width="2.83203125" style="1" customWidth="1"/>
    <col min="3095" max="3095" width="3.33203125" style="1" customWidth="1"/>
    <col min="3096" max="3097" width="10.33203125" style="1" customWidth="1"/>
    <col min="3098" max="3334" width="8.1640625" style="1"/>
    <col min="3335" max="3335" width="4.6640625" style="1" customWidth="1"/>
    <col min="3336" max="3336" width="1.5" style="1" customWidth="1"/>
    <col min="3337" max="3337" width="4.6640625" style="1" customWidth="1"/>
    <col min="3338" max="3338" width="2.83203125" style="1" customWidth="1"/>
    <col min="3339" max="3339" width="4.6640625" style="1" customWidth="1"/>
    <col min="3340" max="3340" width="1.5" style="1" customWidth="1"/>
    <col min="3341" max="3341" width="4.6640625" style="1" customWidth="1"/>
    <col min="3342" max="3342" width="10.33203125" style="1" customWidth="1"/>
    <col min="3343" max="3343" width="3.33203125" style="1" customWidth="1"/>
    <col min="3344" max="3344" width="2.83203125" style="1" customWidth="1"/>
    <col min="3345" max="3345" width="3.33203125" style="1" customWidth="1"/>
    <col min="3346" max="3348" width="10.33203125" style="1" customWidth="1"/>
    <col min="3349" max="3349" width="3.33203125" style="1" customWidth="1"/>
    <col min="3350" max="3350" width="2.83203125" style="1" customWidth="1"/>
    <col min="3351" max="3351" width="3.33203125" style="1" customWidth="1"/>
    <col min="3352" max="3353" width="10.33203125" style="1" customWidth="1"/>
    <col min="3354" max="3590" width="8.1640625" style="1"/>
    <col min="3591" max="3591" width="4.6640625" style="1" customWidth="1"/>
    <col min="3592" max="3592" width="1.5" style="1" customWidth="1"/>
    <col min="3593" max="3593" width="4.6640625" style="1" customWidth="1"/>
    <col min="3594" max="3594" width="2.83203125" style="1" customWidth="1"/>
    <col min="3595" max="3595" width="4.6640625" style="1" customWidth="1"/>
    <col min="3596" max="3596" width="1.5" style="1" customWidth="1"/>
    <col min="3597" max="3597" width="4.6640625" style="1" customWidth="1"/>
    <col min="3598" max="3598" width="10.33203125" style="1" customWidth="1"/>
    <col min="3599" max="3599" width="3.33203125" style="1" customWidth="1"/>
    <col min="3600" max="3600" width="2.83203125" style="1" customWidth="1"/>
    <col min="3601" max="3601" width="3.33203125" style="1" customWidth="1"/>
    <col min="3602" max="3604" width="10.33203125" style="1" customWidth="1"/>
    <col min="3605" max="3605" width="3.33203125" style="1" customWidth="1"/>
    <col min="3606" max="3606" width="2.83203125" style="1" customWidth="1"/>
    <col min="3607" max="3607" width="3.33203125" style="1" customWidth="1"/>
    <col min="3608" max="3609" width="10.33203125" style="1" customWidth="1"/>
    <col min="3610" max="3846" width="8.1640625" style="1"/>
    <col min="3847" max="3847" width="4.6640625" style="1" customWidth="1"/>
    <col min="3848" max="3848" width="1.5" style="1" customWidth="1"/>
    <col min="3849" max="3849" width="4.6640625" style="1" customWidth="1"/>
    <col min="3850" max="3850" width="2.83203125" style="1" customWidth="1"/>
    <col min="3851" max="3851" width="4.6640625" style="1" customWidth="1"/>
    <col min="3852" max="3852" width="1.5" style="1" customWidth="1"/>
    <col min="3853" max="3853" width="4.6640625" style="1" customWidth="1"/>
    <col min="3854" max="3854" width="10.33203125" style="1" customWidth="1"/>
    <col min="3855" max="3855" width="3.33203125" style="1" customWidth="1"/>
    <col min="3856" max="3856" width="2.83203125" style="1" customWidth="1"/>
    <col min="3857" max="3857" width="3.33203125" style="1" customWidth="1"/>
    <col min="3858" max="3860" width="10.33203125" style="1" customWidth="1"/>
    <col min="3861" max="3861" width="3.33203125" style="1" customWidth="1"/>
    <col min="3862" max="3862" width="2.83203125" style="1" customWidth="1"/>
    <col min="3863" max="3863" width="3.33203125" style="1" customWidth="1"/>
    <col min="3864" max="3865" width="10.33203125" style="1" customWidth="1"/>
    <col min="3866" max="4102" width="8.1640625" style="1"/>
    <col min="4103" max="4103" width="4.6640625" style="1" customWidth="1"/>
    <col min="4104" max="4104" width="1.5" style="1" customWidth="1"/>
    <col min="4105" max="4105" width="4.6640625" style="1" customWidth="1"/>
    <col min="4106" max="4106" width="2.83203125" style="1" customWidth="1"/>
    <col min="4107" max="4107" width="4.6640625" style="1" customWidth="1"/>
    <col min="4108" max="4108" width="1.5" style="1" customWidth="1"/>
    <col min="4109" max="4109" width="4.6640625" style="1" customWidth="1"/>
    <col min="4110" max="4110" width="10.33203125" style="1" customWidth="1"/>
    <col min="4111" max="4111" width="3.33203125" style="1" customWidth="1"/>
    <col min="4112" max="4112" width="2.83203125" style="1" customWidth="1"/>
    <col min="4113" max="4113" width="3.33203125" style="1" customWidth="1"/>
    <col min="4114" max="4116" width="10.33203125" style="1" customWidth="1"/>
    <col min="4117" max="4117" width="3.33203125" style="1" customWidth="1"/>
    <col min="4118" max="4118" width="2.83203125" style="1" customWidth="1"/>
    <col min="4119" max="4119" width="3.33203125" style="1" customWidth="1"/>
    <col min="4120" max="4121" width="10.33203125" style="1" customWidth="1"/>
    <col min="4122" max="4358" width="8.1640625" style="1"/>
    <col min="4359" max="4359" width="4.6640625" style="1" customWidth="1"/>
    <col min="4360" max="4360" width="1.5" style="1" customWidth="1"/>
    <col min="4361" max="4361" width="4.6640625" style="1" customWidth="1"/>
    <col min="4362" max="4362" width="2.83203125" style="1" customWidth="1"/>
    <col min="4363" max="4363" width="4.6640625" style="1" customWidth="1"/>
    <col min="4364" max="4364" width="1.5" style="1" customWidth="1"/>
    <col min="4365" max="4365" width="4.6640625" style="1" customWidth="1"/>
    <col min="4366" max="4366" width="10.33203125" style="1" customWidth="1"/>
    <col min="4367" max="4367" width="3.33203125" style="1" customWidth="1"/>
    <col min="4368" max="4368" width="2.83203125" style="1" customWidth="1"/>
    <col min="4369" max="4369" width="3.33203125" style="1" customWidth="1"/>
    <col min="4370" max="4372" width="10.33203125" style="1" customWidth="1"/>
    <col min="4373" max="4373" width="3.33203125" style="1" customWidth="1"/>
    <col min="4374" max="4374" width="2.83203125" style="1" customWidth="1"/>
    <col min="4375" max="4375" width="3.33203125" style="1" customWidth="1"/>
    <col min="4376" max="4377" width="10.33203125" style="1" customWidth="1"/>
    <col min="4378" max="4614" width="8.1640625" style="1"/>
    <col min="4615" max="4615" width="4.6640625" style="1" customWidth="1"/>
    <col min="4616" max="4616" width="1.5" style="1" customWidth="1"/>
    <col min="4617" max="4617" width="4.6640625" style="1" customWidth="1"/>
    <col min="4618" max="4618" width="2.83203125" style="1" customWidth="1"/>
    <col min="4619" max="4619" width="4.6640625" style="1" customWidth="1"/>
    <col min="4620" max="4620" width="1.5" style="1" customWidth="1"/>
    <col min="4621" max="4621" width="4.6640625" style="1" customWidth="1"/>
    <col min="4622" max="4622" width="10.33203125" style="1" customWidth="1"/>
    <col min="4623" max="4623" width="3.33203125" style="1" customWidth="1"/>
    <col min="4624" max="4624" width="2.83203125" style="1" customWidth="1"/>
    <col min="4625" max="4625" width="3.33203125" style="1" customWidth="1"/>
    <col min="4626" max="4628" width="10.33203125" style="1" customWidth="1"/>
    <col min="4629" max="4629" width="3.33203125" style="1" customWidth="1"/>
    <col min="4630" max="4630" width="2.83203125" style="1" customWidth="1"/>
    <col min="4631" max="4631" width="3.33203125" style="1" customWidth="1"/>
    <col min="4632" max="4633" width="10.33203125" style="1" customWidth="1"/>
    <col min="4634" max="4870" width="8.1640625" style="1"/>
    <col min="4871" max="4871" width="4.6640625" style="1" customWidth="1"/>
    <col min="4872" max="4872" width="1.5" style="1" customWidth="1"/>
    <col min="4873" max="4873" width="4.6640625" style="1" customWidth="1"/>
    <col min="4874" max="4874" width="2.83203125" style="1" customWidth="1"/>
    <col min="4875" max="4875" width="4.6640625" style="1" customWidth="1"/>
    <col min="4876" max="4876" width="1.5" style="1" customWidth="1"/>
    <col min="4877" max="4877" width="4.6640625" style="1" customWidth="1"/>
    <col min="4878" max="4878" width="10.33203125" style="1" customWidth="1"/>
    <col min="4879" max="4879" width="3.33203125" style="1" customWidth="1"/>
    <col min="4880" max="4880" width="2.83203125" style="1" customWidth="1"/>
    <col min="4881" max="4881" width="3.33203125" style="1" customWidth="1"/>
    <col min="4882" max="4884" width="10.33203125" style="1" customWidth="1"/>
    <col min="4885" max="4885" width="3.33203125" style="1" customWidth="1"/>
    <col min="4886" max="4886" width="2.83203125" style="1" customWidth="1"/>
    <col min="4887" max="4887" width="3.33203125" style="1" customWidth="1"/>
    <col min="4888" max="4889" width="10.33203125" style="1" customWidth="1"/>
    <col min="4890" max="5126" width="8.1640625" style="1"/>
    <col min="5127" max="5127" width="4.6640625" style="1" customWidth="1"/>
    <col min="5128" max="5128" width="1.5" style="1" customWidth="1"/>
    <col min="5129" max="5129" width="4.6640625" style="1" customWidth="1"/>
    <col min="5130" max="5130" width="2.83203125" style="1" customWidth="1"/>
    <col min="5131" max="5131" width="4.6640625" style="1" customWidth="1"/>
    <col min="5132" max="5132" width="1.5" style="1" customWidth="1"/>
    <col min="5133" max="5133" width="4.6640625" style="1" customWidth="1"/>
    <col min="5134" max="5134" width="10.33203125" style="1" customWidth="1"/>
    <col min="5135" max="5135" width="3.33203125" style="1" customWidth="1"/>
    <col min="5136" max="5136" width="2.83203125" style="1" customWidth="1"/>
    <col min="5137" max="5137" width="3.33203125" style="1" customWidth="1"/>
    <col min="5138" max="5140" width="10.33203125" style="1" customWidth="1"/>
    <col min="5141" max="5141" width="3.33203125" style="1" customWidth="1"/>
    <col min="5142" max="5142" width="2.83203125" style="1" customWidth="1"/>
    <col min="5143" max="5143" width="3.33203125" style="1" customWidth="1"/>
    <col min="5144" max="5145" width="10.33203125" style="1" customWidth="1"/>
    <col min="5146" max="5382" width="8.1640625" style="1"/>
    <col min="5383" max="5383" width="4.6640625" style="1" customWidth="1"/>
    <col min="5384" max="5384" width="1.5" style="1" customWidth="1"/>
    <col min="5385" max="5385" width="4.6640625" style="1" customWidth="1"/>
    <col min="5386" max="5386" width="2.83203125" style="1" customWidth="1"/>
    <col min="5387" max="5387" width="4.6640625" style="1" customWidth="1"/>
    <col min="5388" max="5388" width="1.5" style="1" customWidth="1"/>
    <col min="5389" max="5389" width="4.6640625" style="1" customWidth="1"/>
    <col min="5390" max="5390" width="10.33203125" style="1" customWidth="1"/>
    <col min="5391" max="5391" width="3.33203125" style="1" customWidth="1"/>
    <col min="5392" max="5392" width="2.83203125" style="1" customWidth="1"/>
    <col min="5393" max="5393" width="3.33203125" style="1" customWidth="1"/>
    <col min="5394" max="5396" width="10.33203125" style="1" customWidth="1"/>
    <col min="5397" max="5397" width="3.33203125" style="1" customWidth="1"/>
    <col min="5398" max="5398" width="2.83203125" style="1" customWidth="1"/>
    <col min="5399" max="5399" width="3.33203125" style="1" customWidth="1"/>
    <col min="5400" max="5401" width="10.33203125" style="1" customWidth="1"/>
    <col min="5402" max="5638" width="8.1640625" style="1"/>
    <col min="5639" max="5639" width="4.6640625" style="1" customWidth="1"/>
    <col min="5640" max="5640" width="1.5" style="1" customWidth="1"/>
    <col min="5641" max="5641" width="4.6640625" style="1" customWidth="1"/>
    <col min="5642" max="5642" width="2.83203125" style="1" customWidth="1"/>
    <col min="5643" max="5643" width="4.6640625" style="1" customWidth="1"/>
    <col min="5644" max="5644" width="1.5" style="1" customWidth="1"/>
    <col min="5645" max="5645" width="4.6640625" style="1" customWidth="1"/>
    <col min="5646" max="5646" width="10.33203125" style="1" customWidth="1"/>
    <col min="5647" max="5647" width="3.33203125" style="1" customWidth="1"/>
    <col min="5648" max="5648" width="2.83203125" style="1" customWidth="1"/>
    <col min="5649" max="5649" width="3.33203125" style="1" customWidth="1"/>
    <col min="5650" max="5652" width="10.33203125" style="1" customWidth="1"/>
    <col min="5653" max="5653" width="3.33203125" style="1" customWidth="1"/>
    <col min="5654" max="5654" width="2.83203125" style="1" customWidth="1"/>
    <col min="5655" max="5655" width="3.33203125" style="1" customWidth="1"/>
    <col min="5656" max="5657" width="10.33203125" style="1" customWidth="1"/>
    <col min="5658" max="5894" width="8.1640625" style="1"/>
    <col min="5895" max="5895" width="4.6640625" style="1" customWidth="1"/>
    <col min="5896" max="5896" width="1.5" style="1" customWidth="1"/>
    <col min="5897" max="5897" width="4.6640625" style="1" customWidth="1"/>
    <col min="5898" max="5898" width="2.83203125" style="1" customWidth="1"/>
    <col min="5899" max="5899" width="4.6640625" style="1" customWidth="1"/>
    <col min="5900" max="5900" width="1.5" style="1" customWidth="1"/>
    <col min="5901" max="5901" width="4.6640625" style="1" customWidth="1"/>
    <col min="5902" max="5902" width="10.33203125" style="1" customWidth="1"/>
    <col min="5903" max="5903" width="3.33203125" style="1" customWidth="1"/>
    <col min="5904" max="5904" width="2.83203125" style="1" customWidth="1"/>
    <col min="5905" max="5905" width="3.33203125" style="1" customWidth="1"/>
    <col min="5906" max="5908" width="10.33203125" style="1" customWidth="1"/>
    <col min="5909" max="5909" width="3.33203125" style="1" customWidth="1"/>
    <col min="5910" max="5910" width="2.83203125" style="1" customWidth="1"/>
    <col min="5911" max="5911" width="3.33203125" style="1" customWidth="1"/>
    <col min="5912" max="5913" width="10.33203125" style="1" customWidth="1"/>
    <col min="5914" max="6150" width="8.1640625" style="1"/>
    <col min="6151" max="6151" width="4.6640625" style="1" customWidth="1"/>
    <col min="6152" max="6152" width="1.5" style="1" customWidth="1"/>
    <col min="6153" max="6153" width="4.6640625" style="1" customWidth="1"/>
    <col min="6154" max="6154" width="2.83203125" style="1" customWidth="1"/>
    <col min="6155" max="6155" width="4.6640625" style="1" customWidth="1"/>
    <col min="6156" max="6156" width="1.5" style="1" customWidth="1"/>
    <col min="6157" max="6157" width="4.6640625" style="1" customWidth="1"/>
    <col min="6158" max="6158" width="10.33203125" style="1" customWidth="1"/>
    <col min="6159" max="6159" width="3.33203125" style="1" customWidth="1"/>
    <col min="6160" max="6160" width="2.83203125" style="1" customWidth="1"/>
    <col min="6161" max="6161" width="3.33203125" style="1" customWidth="1"/>
    <col min="6162" max="6164" width="10.33203125" style="1" customWidth="1"/>
    <col min="6165" max="6165" width="3.33203125" style="1" customWidth="1"/>
    <col min="6166" max="6166" width="2.83203125" style="1" customWidth="1"/>
    <col min="6167" max="6167" width="3.33203125" style="1" customWidth="1"/>
    <col min="6168" max="6169" width="10.33203125" style="1" customWidth="1"/>
    <col min="6170" max="6406" width="8.1640625" style="1"/>
    <col min="6407" max="6407" width="4.6640625" style="1" customWidth="1"/>
    <col min="6408" max="6408" width="1.5" style="1" customWidth="1"/>
    <col min="6409" max="6409" width="4.6640625" style="1" customWidth="1"/>
    <col min="6410" max="6410" width="2.83203125" style="1" customWidth="1"/>
    <col min="6411" max="6411" width="4.6640625" style="1" customWidth="1"/>
    <col min="6412" max="6412" width="1.5" style="1" customWidth="1"/>
    <col min="6413" max="6413" width="4.6640625" style="1" customWidth="1"/>
    <col min="6414" max="6414" width="10.33203125" style="1" customWidth="1"/>
    <col min="6415" max="6415" width="3.33203125" style="1" customWidth="1"/>
    <col min="6416" max="6416" width="2.83203125" style="1" customWidth="1"/>
    <col min="6417" max="6417" width="3.33203125" style="1" customWidth="1"/>
    <col min="6418" max="6420" width="10.33203125" style="1" customWidth="1"/>
    <col min="6421" max="6421" width="3.33203125" style="1" customWidth="1"/>
    <col min="6422" max="6422" width="2.83203125" style="1" customWidth="1"/>
    <col min="6423" max="6423" width="3.33203125" style="1" customWidth="1"/>
    <col min="6424" max="6425" width="10.33203125" style="1" customWidth="1"/>
    <col min="6426" max="6662" width="8.1640625" style="1"/>
    <col min="6663" max="6663" width="4.6640625" style="1" customWidth="1"/>
    <col min="6664" max="6664" width="1.5" style="1" customWidth="1"/>
    <col min="6665" max="6665" width="4.6640625" style="1" customWidth="1"/>
    <col min="6666" max="6666" width="2.83203125" style="1" customWidth="1"/>
    <col min="6667" max="6667" width="4.6640625" style="1" customWidth="1"/>
    <col min="6668" max="6668" width="1.5" style="1" customWidth="1"/>
    <col min="6669" max="6669" width="4.6640625" style="1" customWidth="1"/>
    <col min="6670" max="6670" width="10.33203125" style="1" customWidth="1"/>
    <col min="6671" max="6671" width="3.33203125" style="1" customWidth="1"/>
    <col min="6672" max="6672" width="2.83203125" style="1" customWidth="1"/>
    <col min="6673" max="6673" width="3.33203125" style="1" customWidth="1"/>
    <col min="6674" max="6676" width="10.33203125" style="1" customWidth="1"/>
    <col min="6677" max="6677" width="3.33203125" style="1" customWidth="1"/>
    <col min="6678" max="6678" width="2.83203125" style="1" customWidth="1"/>
    <col min="6679" max="6679" width="3.33203125" style="1" customWidth="1"/>
    <col min="6680" max="6681" width="10.33203125" style="1" customWidth="1"/>
    <col min="6682" max="6918" width="8.1640625" style="1"/>
    <col min="6919" max="6919" width="4.6640625" style="1" customWidth="1"/>
    <col min="6920" max="6920" width="1.5" style="1" customWidth="1"/>
    <col min="6921" max="6921" width="4.6640625" style="1" customWidth="1"/>
    <col min="6922" max="6922" width="2.83203125" style="1" customWidth="1"/>
    <col min="6923" max="6923" width="4.6640625" style="1" customWidth="1"/>
    <col min="6924" max="6924" width="1.5" style="1" customWidth="1"/>
    <col min="6925" max="6925" width="4.6640625" style="1" customWidth="1"/>
    <col min="6926" max="6926" width="10.33203125" style="1" customWidth="1"/>
    <col min="6927" max="6927" width="3.33203125" style="1" customWidth="1"/>
    <col min="6928" max="6928" width="2.83203125" style="1" customWidth="1"/>
    <col min="6929" max="6929" width="3.33203125" style="1" customWidth="1"/>
    <col min="6930" max="6932" width="10.33203125" style="1" customWidth="1"/>
    <col min="6933" max="6933" width="3.33203125" style="1" customWidth="1"/>
    <col min="6934" max="6934" width="2.83203125" style="1" customWidth="1"/>
    <col min="6935" max="6935" width="3.33203125" style="1" customWidth="1"/>
    <col min="6936" max="6937" width="10.33203125" style="1" customWidth="1"/>
    <col min="6938" max="7174" width="8.1640625" style="1"/>
    <col min="7175" max="7175" width="4.6640625" style="1" customWidth="1"/>
    <col min="7176" max="7176" width="1.5" style="1" customWidth="1"/>
    <col min="7177" max="7177" width="4.6640625" style="1" customWidth="1"/>
    <col min="7178" max="7178" width="2.83203125" style="1" customWidth="1"/>
    <col min="7179" max="7179" width="4.6640625" style="1" customWidth="1"/>
    <col min="7180" max="7180" width="1.5" style="1" customWidth="1"/>
    <col min="7181" max="7181" width="4.6640625" style="1" customWidth="1"/>
    <col min="7182" max="7182" width="10.33203125" style="1" customWidth="1"/>
    <col min="7183" max="7183" width="3.33203125" style="1" customWidth="1"/>
    <col min="7184" max="7184" width="2.83203125" style="1" customWidth="1"/>
    <col min="7185" max="7185" width="3.33203125" style="1" customWidth="1"/>
    <col min="7186" max="7188" width="10.33203125" style="1" customWidth="1"/>
    <col min="7189" max="7189" width="3.33203125" style="1" customWidth="1"/>
    <col min="7190" max="7190" width="2.83203125" style="1" customWidth="1"/>
    <col min="7191" max="7191" width="3.33203125" style="1" customWidth="1"/>
    <col min="7192" max="7193" width="10.33203125" style="1" customWidth="1"/>
    <col min="7194" max="7430" width="8.1640625" style="1"/>
    <col min="7431" max="7431" width="4.6640625" style="1" customWidth="1"/>
    <col min="7432" max="7432" width="1.5" style="1" customWidth="1"/>
    <col min="7433" max="7433" width="4.6640625" style="1" customWidth="1"/>
    <col min="7434" max="7434" width="2.83203125" style="1" customWidth="1"/>
    <col min="7435" max="7435" width="4.6640625" style="1" customWidth="1"/>
    <col min="7436" max="7436" width="1.5" style="1" customWidth="1"/>
    <col min="7437" max="7437" width="4.6640625" style="1" customWidth="1"/>
    <col min="7438" max="7438" width="10.33203125" style="1" customWidth="1"/>
    <col min="7439" max="7439" width="3.33203125" style="1" customWidth="1"/>
    <col min="7440" max="7440" width="2.83203125" style="1" customWidth="1"/>
    <col min="7441" max="7441" width="3.33203125" style="1" customWidth="1"/>
    <col min="7442" max="7444" width="10.33203125" style="1" customWidth="1"/>
    <col min="7445" max="7445" width="3.33203125" style="1" customWidth="1"/>
    <col min="7446" max="7446" width="2.83203125" style="1" customWidth="1"/>
    <col min="7447" max="7447" width="3.33203125" style="1" customWidth="1"/>
    <col min="7448" max="7449" width="10.33203125" style="1" customWidth="1"/>
    <col min="7450" max="7686" width="8.1640625" style="1"/>
    <col min="7687" max="7687" width="4.6640625" style="1" customWidth="1"/>
    <col min="7688" max="7688" width="1.5" style="1" customWidth="1"/>
    <col min="7689" max="7689" width="4.6640625" style="1" customWidth="1"/>
    <col min="7690" max="7690" width="2.83203125" style="1" customWidth="1"/>
    <col min="7691" max="7691" width="4.6640625" style="1" customWidth="1"/>
    <col min="7692" max="7692" width="1.5" style="1" customWidth="1"/>
    <col min="7693" max="7693" width="4.6640625" style="1" customWidth="1"/>
    <col min="7694" max="7694" width="10.33203125" style="1" customWidth="1"/>
    <col min="7695" max="7695" width="3.33203125" style="1" customWidth="1"/>
    <col min="7696" max="7696" width="2.83203125" style="1" customWidth="1"/>
    <col min="7697" max="7697" width="3.33203125" style="1" customWidth="1"/>
    <col min="7698" max="7700" width="10.33203125" style="1" customWidth="1"/>
    <col min="7701" max="7701" width="3.33203125" style="1" customWidth="1"/>
    <col min="7702" max="7702" width="2.83203125" style="1" customWidth="1"/>
    <col min="7703" max="7703" width="3.33203125" style="1" customWidth="1"/>
    <col min="7704" max="7705" width="10.33203125" style="1" customWidth="1"/>
    <col min="7706" max="7942" width="8.1640625" style="1"/>
    <col min="7943" max="7943" width="4.6640625" style="1" customWidth="1"/>
    <col min="7944" max="7944" width="1.5" style="1" customWidth="1"/>
    <col min="7945" max="7945" width="4.6640625" style="1" customWidth="1"/>
    <col min="7946" max="7946" width="2.83203125" style="1" customWidth="1"/>
    <col min="7947" max="7947" width="4.6640625" style="1" customWidth="1"/>
    <col min="7948" max="7948" width="1.5" style="1" customWidth="1"/>
    <col min="7949" max="7949" width="4.6640625" style="1" customWidth="1"/>
    <col min="7950" max="7950" width="10.33203125" style="1" customWidth="1"/>
    <col min="7951" max="7951" width="3.33203125" style="1" customWidth="1"/>
    <col min="7952" max="7952" width="2.83203125" style="1" customWidth="1"/>
    <col min="7953" max="7953" width="3.33203125" style="1" customWidth="1"/>
    <col min="7954" max="7956" width="10.33203125" style="1" customWidth="1"/>
    <col min="7957" max="7957" width="3.33203125" style="1" customWidth="1"/>
    <col min="7958" max="7958" width="2.83203125" style="1" customWidth="1"/>
    <col min="7959" max="7959" width="3.33203125" style="1" customWidth="1"/>
    <col min="7960" max="7961" width="10.33203125" style="1" customWidth="1"/>
    <col min="7962" max="8198" width="8.1640625" style="1"/>
    <col min="8199" max="8199" width="4.6640625" style="1" customWidth="1"/>
    <col min="8200" max="8200" width="1.5" style="1" customWidth="1"/>
    <col min="8201" max="8201" width="4.6640625" style="1" customWidth="1"/>
    <col min="8202" max="8202" width="2.83203125" style="1" customWidth="1"/>
    <col min="8203" max="8203" width="4.6640625" style="1" customWidth="1"/>
    <col min="8204" max="8204" width="1.5" style="1" customWidth="1"/>
    <col min="8205" max="8205" width="4.6640625" style="1" customWidth="1"/>
    <col min="8206" max="8206" width="10.33203125" style="1" customWidth="1"/>
    <col min="8207" max="8207" width="3.33203125" style="1" customWidth="1"/>
    <col min="8208" max="8208" width="2.83203125" style="1" customWidth="1"/>
    <col min="8209" max="8209" width="3.33203125" style="1" customWidth="1"/>
    <col min="8210" max="8212" width="10.33203125" style="1" customWidth="1"/>
    <col min="8213" max="8213" width="3.33203125" style="1" customWidth="1"/>
    <col min="8214" max="8214" width="2.83203125" style="1" customWidth="1"/>
    <col min="8215" max="8215" width="3.33203125" style="1" customWidth="1"/>
    <col min="8216" max="8217" width="10.33203125" style="1" customWidth="1"/>
    <col min="8218" max="8454" width="8.1640625" style="1"/>
    <col min="8455" max="8455" width="4.6640625" style="1" customWidth="1"/>
    <col min="8456" max="8456" width="1.5" style="1" customWidth="1"/>
    <col min="8457" max="8457" width="4.6640625" style="1" customWidth="1"/>
    <col min="8458" max="8458" width="2.83203125" style="1" customWidth="1"/>
    <col min="8459" max="8459" width="4.6640625" style="1" customWidth="1"/>
    <col min="8460" max="8460" width="1.5" style="1" customWidth="1"/>
    <col min="8461" max="8461" width="4.6640625" style="1" customWidth="1"/>
    <col min="8462" max="8462" width="10.33203125" style="1" customWidth="1"/>
    <col min="8463" max="8463" width="3.33203125" style="1" customWidth="1"/>
    <col min="8464" max="8464" width="2.83203125" style="1" customWidth="1"/>
    <col min="8465" max="8465" width="3.33203125" style="1" customWidth="1"/>
    <col min="8466" max="8468" width="10.33203125" style="1" customWidth="1"/>
    <col min="8469" max="8469" width="3.33203125" style="1" customWidth="1"/>
    <col min="8470" max="8470" width="2.83203125" style="1" customWidth="1"/>
    <col min="8471" max="8471" width="3.33203125" style="1" customWidth="1"/>
    <col min="8472" max="8473" width="10.33203125" style="1" customWidth="1"/>
    <col min="8474" max="8710" width="8.1640625" style="1"/>
    <col min="8711" max="8711" width="4.6640625" style="1" customWidth="1"/>
    <col min="8712" max="8712" width="1.5" style="1" customWidth="1"/>
    <col min="8713" max="8713" width="4.6640625" style="1" customWidth="1"/>
    <col min="8714" max="8714" width="2.83203125" style="1" customWidth="1"/>
    <col min="8715" max="8715" width="4.6640625" style="1" customWidth="1"/>
    <col min="8716" max="8716" width="1.5" style="1" customWidth="1"/>
    <col min="8717" max="8717" width="4.6640625" style="1" customWidth="1"/>
    <col min="8718" max="8718" width="10.33203125" style="1" customWidth="1"/>
    <col min="8719" max="8719" width="3.33203125" style="1" customWidth="1"/>
    <col min="8720" max="8720" width="2.83203125" style="1" customWidth="1"/>
    <col min="8721" max="8721" width="3.33203125" style="1" customWidth="1"/>
    <col min="8722" max="8724" width="10.33203125" style="1" customWidth="1"/>
    <col min="8725" max="8725" width="3.33203125" style="1" customWidth="1"/>
    <col min="8726" max="8726" width="2.83203125" style="1" customWidth="1"/>
    <col min="8727" max="8727" width="3.33203125" style="1" customWidth="1"/>
    <col min="8728" max="8729" width="10.33203125" style="1" customWidth="1"/>
    <col min="8730" max="8966" width="8.1640625" style="1"/>
    <col min="8967" max="8967" width="4.6640625" style="1" customWidth="1"/>
    <col min="8968" max="8968" width="1.5" style="1" customWidth="1"/>
    <col min="8969" max="8969" width="4.6640625" style="1" customWidth="1"/>
    <col min="8970" max="8970" width="2.83203125" style="1" customWidth="1"/>
    <col min="8971" max="8971" width="4.6640625" style="1" customWidth="1"/>
    <col min="8972" max="8972" width="1.5" style="1" customWidth="1"/>
    <col min="8973" max="8973" width="4.6640625" style="1" customWidth="1"/>
    <col min="8974" max="8974" width="10.33203125" style="1" customWidth="1"/>
    <col min="8975" max="8975" width="3.33203125" style="1" customWidth="1"/>
    <col min="8976" max="8976" width="2.83203125" style="1" customWidth="1"/>
    <col min="8977" max="8977" width="3.33203125" style="1" customWidth="1"/>
    <col min="8978" max="8980" width="10.33203125" style="1" customWidth="1"/>
    <col min="8981" max="8981" width="3.33203125" style="1" customWidth="1"/>
    <col min="8982" max="8982" width="2.83203125" style="1" customWidth="1"/>
    <col min="8983" max="8983" width="3.33203125" style="1" customWidth="1"/>
    <col min="8984" max="8985" width="10.33203125" style="1" customWidth="1"/>
    <col min="8986" max="9222" width="8.1640625" style="1"/>
    <col min="9223" max="9223" width="4.6640625" style="1" customWidth="1"/>
    <col min="9224" max="9224" width="1.5" style="1" customWidth="1"/>
    <col min="9225" max="9225" width="4.6640625" style="1" customWidth="1"/>
    <col min="9226" max="9226" width="2.83203125" style="1" customWidth="1"/>
    <col min="9227" max="9227" width="4.6640625" style="1" customWidth="1"/>
    <col min="9228" max="9228" width="1.5" style="1" customWidth="1"/>
    <col min="9229" max="9229" width="4.6640625" style="1" customWidth="1"/>
    <col min="9230" max="9230" width="10.33203125" style="1" customWidth="1"/>
    <col min="9231" max="9231" width="3.33203125" style="1" customWidth="1"/>
    <col min="9232" max="9232" width="2.83203125" style="1" customWidth="1"/>
    <col min="9233" max="9233" width="3.33203125" style="1" customWidth="1"/>
    <col min="9234" max="9236" width="10.33203125" style="1" customWidth="1"/>
    <col min="9237" max="9237" width="3.33203125" style="1" customWidth="1"/>
    <col min="9238" max="9238" width="2.83203125" style="1" customWidth="1"/>
    <col min="9239" max="9239" width="3.33203125" style="1" customWidth="1"/>
    <col min="9240" max="9241" width="10.33203125" style="1" customWidth="1"/>
    <col min="9242" max="9478" width="8.1640625" style="1"/>
    <col min="9479" max="9479" width="4.6640625" style="1" customWidth="1"/>
    <col min="9480" max="9480" width="1.5" style="1" customWidth="1"/>
    <col min="9481" max="9481" width="4.6640625" style="1" customWidth="1"/>
    <col min="9482" max="9482" width="2.83203125" style="1" customWidth="1"/>
    <col min="9483" max="9483" width="4.6640625" style="1" customWidth="1"/>
    <col min="9484" max="9484" width="1.5" style="1" customWidth="1"/>
    <col min="9485" max="9485" width="4.6640625" style="1" customWidth="1"/>
    <col min="9486" max="9486" width="10.33203125" style="1" customWidth="1"/>
    <col min="9487" max="9487" width="3.33203125" style="1" customWidth="1"/>
    <col min="9488" max="9488" width="2.83203125" style="1" customWidth="1"/>
    <col min="9489" max="9489" width="3.33203125" style="1" customWidth="1"/>
    <col min="9490" max="9492" width="10.33203125" style="1" customWidth="1"/>
    <col min="9493" max="9493" width="3.33203125" style="1" customWidth="1"/>
    <col min="9494" max="9494" width="2.83203125" style="1" customWidth="1"/>
    <col min="9495" max="9495" width="3.33203125" style="1" customWidth="1"/>
    <col min="9496" max="9497" width="10.33203125" style="1" customWidth="1"/>
    <col min="9498" max="9734" width="8.1640625" style="1"/>
    <col min="9735" max="9735" width="4.6640625" style="1" customWidth="1"/>
    <col min="9736" max="9736" width="1.5" style="1" customWidth="1"/>
    <col min="9737" max="9737" width="4.6640625" style="1" customWidth="1"/>
    <col min="9738" max="9738" width="2.83203125" style="1" customWidth="1"/>
    <col min="9739" max="9739" width="4.6640625" style="1" customWidth="1"/>
    <col min="9740" max="9740" width="1.5" style="1" customWidth="1"/>
    <col min="9741" max="9741" width="4.6640625" style="1" customWidth="1"/>
    <col min="9742" max="9742" width="10.33203125" style="1" customWidth="1"/>
    <col min="9743" max="9743" width="3.33203125" style="1" customWidth="1"/>
    <col min="9744" max="9744" width="2.83203125" style="1" customWidth="1"/>
    <col min="9745" max="9745" width="3.33203125" style="1" customWidth="1"/>
    <col min="9746" max="9748" width="10.33203125" style="1" customWidth="1"/>
    <col min="9749" max="9749" width="3.33203125" style="1" customWidth="1"/>
    <col min="9750" max="9750" width="2.83203125" style="1" customWidth="1"/>
    <col min="9751" max="9751" width="3.33203125" style="1" customWidth="1"/>
    <col min="9752" max="9753" width="10.33203125" style="1" customWidth="1"/>
    <col min="9754" max="9990" width="8.1640625" style="1"/>
    <col min="9991" max="9991" width="4.6640625" style="1" customWidth="1"/>
    <col min="9992" max="9992" width="1.5" style="1" customWidth="1"/>
    <col min="9993" max="9993" width="4.6640625" style="1" customWidth="1"/>
    <col min="9994" max="9994" width="2.83203125" style="1" customWidth="1"/>
    <col min="9995" max="9995" width="4.6640625" style="1" customWidth="1"/>
    <col min="9996" max="9996" width="1.5" style="1" customWidth="1"/>
    <col min="9997" max="9997" width="4.6640625" style="1" customWidth="1"/>
    <col min="9998" max="9998" width="10.33203125" style="1" customWidth="1"/>
    <col min="9999" max="9999" width="3.33203125" style="1" customWidth="1"/>
    <col min="10000" max="10000" width="2.83203125" style="1" customWidth="1"/>
    <col min="10001" max="10001" width="3.33203125" style="1" customWidth="1"/>
    <col min="10002" max="10004" width="10.33203125" style="1" customWidth="1"/>
    <col min="10005" max="10005" width="3.33203125" style="1" customWidth="1"/>
    <col min="10006" max="10006" width="2.83203125" style="1" customWidth="1"/>
    <col min="10007" max="10007" width="3.33203125" style="1" customWidth="1"/>
    <col min="10008" max="10009" width="10.33203125" style="1" customWidth="1"/>
    <col min="10010" max="10246" width="8.1640625" style="1"/>
    <col min="10247" max="10247" width="4.6640625" style="1" customWidth="1"/>
    <col min="10248" max="10248" width="1.5" style="1" customWidth="1"/>
    <col min="10249" max="10249" width="4.6640625" style="1" customWidth="1"/>
    <col min="10250" max="10250" width="2.83203125" style="1" customWidth="1"/>
    <col min="10251" max="10251" width="4.6640625" style="1" customWidth="1"/>
    <col min="10252" max="10252" width="1.5" style="1" customWidth="1"/>
    <col min="10253" max="10253" width="4.6640625" style="1" customWidth="1"/>
    <col min="10254" max="10254" width="10.33203125" style="1" customWidth="1"/>
    <col min="10255" max="10255" width="3.33203125" style="1" customWidth="1"/>
    <col min="10256" max="10256" width="2.83203125" style="1" customWidth="1"/>
    <col min="10257" max="10257" width="3.33203125" style="1" customWidth="1"/>
    <col min="10258" max="10260" width="10.33203125" style="1" customWidth="1"/>
    <col min="10261" max="10261" width="3.33203125" style="1" customWidth="1"/>
    <col min="10262" max="10262" width="2.83203125" style="1" customWidth="1"/>
    <col min="10263" max="10263" width="3.33203125" style="1" customWidth="1"/>
    <col min="10264" max="10265" width="10.33203125" style="1" customWidth="1"/>
    <col min="10266" max="10502" width="8.1640625" style="1"/>
    <col min="10503" max="10503" width="4.6640625" style="1" customWidth="1"/>
    <col min="10504" max="10504" width="1.5" style="1" customWidth="1"/>
    <col min="10505" max="10505" width="4.6640625" style="1" customWidth="1"/>
    <col min="10506" max="10506" width="2.83203125" style="1" customWidth="1"/>
    <col min="10507" max="10507" width="4.6640625" style="1" customWidth="1"/>
    <col min="10508" max="10508" width="1.5" style="1" customWidth="1"/>
    <col min="10509" max="10509" width="4.6640625" style="1" customWidth="1"/>
    <col min="10510" max="10510" width="10.33203125" style="1" customWidth="1"/>
    <col min="10511" max="10511" width="3.33203125" style="1" customWidth="1"/>
    <col min="10512" max="10512" width="2.83203125" style="1" customWidth="1"/>
    <col min="10513" max="10513" width="3.33203125" style="1" customWidth="1"/>
    <col min="10514" max="10516" width="10.33203125" style="1" customWidth="1"/>
    <col min="10517" max="10517" width="3.33203125" style="1" customWidth="1"/>
    <col min="10518" max="10518" width="2.83203125" style="1" customWidth="1"/>
    <col min="10519" max="10519" width="3.33203125" style="1" customWidth="1"/>
    <col min="10520" max="10521" width="10.33203125" style="1" customWidth="1"/>
    <col min="10522" max="10758" width="8.1640625" style="1"/>
    <col min="10759" max="10759" width="4.6640625" style="1" customWidth="1"/>
    <col min="10760" max="10760" width="1.5" style="1" customWidth="1"/>
    <col min="10761" max="10761" width="4.6640625" style="1" customWidth="1"/>
    <col min="10762" max="10762" width="2.83203125" style="1" customWidth="1"/>
    <col min="10763" max="10763" width="4.6640625" style="1" customWidth="1"/>
    <col min="10764" max="10764" width="1.5" style="1" customWidth="1"/>
    <col min="10765" max="10765" width="4.6640625" style="1" customWidth="1"/>
    <col min="10766" max="10766" width="10.33203125" style="1" customWidth="1"/>
    <col min="10767" max="10767" width="3.33203125" style="1" customWidth="1"/>
    <col min="10768" max="10768" width="2.83203125" style="1" customWidth="1"/>
    <col min="10769" max="10769" width="3.33203125" style="1" customWidth="1"/>
    <col min="10770" max="10772" width="10.33203125" style="1" customWidth="1"/>
    <col min="10773" max="10773" width="3.33203125" style="1" customWidth="1"/>
    <col min="10774" max="10774" width="2.83203125" style="1" customWidth="1"/>
    <col min="10775" max="10775" width="3.33203125" style="1" customWidth="1"/>
    <col min="10776" max="10777" width="10.33203125" style="1" customWidth="1"/>
    <col min="10778" max="11014" width="8.1640625" style="1"/>
    <col min="11015" max="11015" width="4.6640625" style="1" customWidth="1"/>
    <col min="11016" max="11016" width="1.5" style="1" customWidth="1"/>
    <col min="11017" max="11017" width="4.6640625" style="1" customWidth="1"/>
    <col min="11018" max="11018" width="2.83203125" style="1" customWidth="1"/>
    <col min="11019" max="11019" width="4.6640625" style="1" customWidth="1"/>
    <col min="11020" max="11020" width="1.5" style="1" customWidth="1"/>
    <col min="11021" max="11021" width="4.6640625" style="1" customWidth="1"/>
    <col min="11022" max="11022" width="10.33203125" style="1" customWidth="1"/>
    <col min="11023" max="11023" width="3.33203125" style="1" customWidth="1"/>
    <col min="11024" max="11024" width="2.83203125" style="1" customWidth="1"/>
    <col min="11025" max="11025" width="3.33203125" style="1" customWidth="1"/>
    <col min="11026" max="11028" width="10.33203125" style="1" customWidth="1"/>
    <col min="11029" max="11029" width="3.33203125" style="1" customWidth="1"/>
    <col min="11030" max="11030" width="2.83203125" style="1" customWidth="1"/>
    <col min="11031" max="11031" width="3.33203125" style="1" customWidth="1"/>
    <col min="11032" max="11033" width="10.33203125" style="1" customWidth="1"/>
    <col min="11034" max="11270" width="8.1640625" style="1"/>
    <col min="11271" max="11271" width="4.6640625" style="1" customWidth="1"/>
    <col min="11272" max="11272" width="1.5" style="1" customWidth="1"/>
    <col min="11273" max="11273" width="4.6640625" style="1" customWidth="1"/>
    <col min="11274" max="11274" width="2.83203125" style="1" customWidth="1"/>
    <col min="11275" max="11275" width="4.6640625" style="1" customWidth="1"/>
    <col min="11276" max="11276" width="1.5" style="1" customWidth="1"/>
    <col min="11277" max="11277" width="4.6640625" style="1" customWidth="1"/>
    <col min="11278" max="11278" width="10.33203125" style="1" customWidth="1"/>
    <col min="11279" max="11279" width="3.33203125" style="1" customWidth="1"/>
    <col min="11280" max="11280" width="2.83203125" style="1" customWidth="1"/>
    <col min="11281" max="11281" width="3.33203125" style="1" customWidth="1"/>
    <col min="11282" max="11284" width="10.33203125" style="1" customWidth="1"/>
    <col min="11285" max="11285" width="3.33203125" style="1" customWidth="1"/>
    <col min="11286" max="11286" width="2.83203125" style="1" customWidth="1"/>
    <col min="11287" max="11287" width="3.33203125" style="1" customWidth="1"/>
    <col min="11288" max="11289" width="10.33203125" style="1" customWidth="1"/>
    <col min="11290" max="11526" width="8.1640625" style="1"/>
    <col min="11527" max="11527" width="4.6640625" style="1" customWidth="1"/>
    <col min="11528" max="11528" width="1.5" style="1" customWidth="1"/>
    <col min="11529" max="11529" width="4.6640625" style="1" customWidth="1"/>
    <col min="11530" max="11530" width="2.83203125" style="1" customWidth="1"/>
    <col min="11531" max="11531" width="4.6640625" style="1" customWidth="1"/>
    <col min="11532" max="11532" width="1.5" style="1" customWidth="1"/>
    <col min="11533" max="11533" width="4.6640625" style="1" customWidth="1"/>
    <col min="11534" max="11534" width="10.33203125" style="1" customWidth="1"/>
    <col min="11535" max="11535" width="3.33203125" style="1" customWidth="1"/>
    <col min="11536" max="11536" width="2.83203125" style="1" customWidth="1"/>
    <col min="11537" max="11537" width="3.33203125" style="1" customWidth="1"/>
    <col min="11538" max="11540" width="10.33203125" style="1" customWidth="1"/>
    <col min="11541" max="11541" width="3.33203125" style="1" customWidth="1"/>
    <col min="11542" max="11542" width="2.83203125" style="1" customWidth="1"/>
    <col min="11543" max="11543" width="3.33203125" style="1" customWidth="1"/>
    <col min="11544" max="11545" width="10.33203125" style="1" customWidth="1"/>
    <col min="11546" max="11782" width="8.1640625" style="1"/>
    <col min="11783" max="11783" width="4.6640625" style="1" customWidth="1"/>
    <col min="11784" max="11784" width="1.5" style="1" customWidth="1"/>
    <col min="11785" max="11785" width="4.6640625" style="1" customWidth="1"/>
    <col min="11786" max="11786" width="2.83203125" style="1" customWidth="1"/>
    <col min="11787" max="11787" width="4.6640625" style="1" customWidth="1"/>
    <col min="11788" max="11788" width="1.5" style="1" customWidth="1"/>
    <col min="11789" max="11789" width="4.6640625" style="1" customWidth="1"/>
    <col min="11790" max="11790" width="10.33203125" style="1" customWidth="1"/>
    <col min="11791" max="11791" width="3.33203125" style="1" customWidth="1"/>
    <col min="11792" max="11792" width="2.83203125" style="1" customWidth="1"/>
    <col min="11793" max="11793" width="3.33203125" style="1" customWidth="1"/>
    <col min="11794" max="11796" width="10.33203125" style="1" customWidth="1"/>
    <col min="11797" max="11797" width="3.33203125" style="1" customWidth="1"/>
    <col min="11798" max="11798" width="2.83203125" style="1" customWidth="1"/>
    <col min="11799" max="11799" width="3.33203125" style="1" customWidth="1"/>
    <col min="11800" max="11801" width="10.33203125" style="1" customWidth="1"/>
    <col min="11802" max="12038" width="8.1640625" style="1"/>
    <col min="12039" max="12039" width="4.6640625" style="1" customWidth="1"/>
    <col min="12040" max="12040" width="1.5" style="1" customWidth="1"/>
    <col min="12041" max="12041" width="4.6640625" style="1" customWidth="1"/>
    <col min="12042" max="12042" width="2.83203125" style="1" customWidth="1"/>
    <col min="12043" max="12043" width="4.6640625" style="1" customWidth="1"/>
    <col min="12044" max="12044" width="1.5" style="1" customWidth="1"/>
    <col min="12045" max="12045" width="4.6640625" style="1" customWidth="1"/>
    <col min="12046" max="12046" width="10.33203125" style="1" customWidth="1"/>
    <col min="12047" max="12047" width="3.33203125" style="1" customWidth="1"/>
    <col min="12048" max="12048" width="2.83203125" style="1" customWidth="1"/>
    <col min="12049" max="12049" width="3.33203125" style="1" customWidth="1"/>
    <col min="12050" max="12052" width="10.33203125" style="1" customWidth="1"/>
    <col min="12053" max="12053" width="3.33203125" style="1" customWidth="1"/>
    <col min="12054" max="12054" width="2.83203125" style="1" customWidth="1"/>
    <col min="12055" max="12055" width="3.33203125" style="1" customWidth="1"/>
    <col min="12056" max="12057" width="10.33203125" style="1" customWidth="1"/>
    <col min="12058" max="12294" width="8.1640625" style="1"/>
    <col min="12295" max="12295" width="4.6640625" style="1" customWidth="1"/>
    <col min="12296" max="12296" width="1.5" style="1" customWidth="1"/>
    <col min="12297" max="12297" width="4.6640625" style="1" customWidth="1"/>
    <col min="12298" max="12298" width="2.83203125" style="1" customWidth="1"/>
    <col min="12299" max="12299" width="4.6640625" style="1" customWidth="1"/>
    <col min="12300" max="12300" width="1.5" style="1" customWidth="1"/>
    <col min="12301" max="12301" width="4.6640625" style="1" customWidth="1"/>
    <col min="12302" max="12302" width="10.33203125" style="1" customWidth="1"/>
    <col min="12303" max="12303" width="3.33203125" style="1" customWidth="1"/>
    <col min="12304" max="12304" width="2.83203125" style="1" customWidth="1"/>
    <col min="12305" max="12305" width="3.33203125" style="1" customWidth="1"/>
    <col min="12306" max="12308" width="10.33203125" style="1" customWidth="1"/>
    <col min="12309" max="12309" width="3.33203125" style="1" customWidth="1"/>
    <col min="12310" max="12310" width="2.83203125" style="1" customWidth="1"/>
    <col min="12311" max="12311" width="3.33203125" style="1" customWidth="1"/>
    <col min="12312" max="12313" width="10.33203125" style="1" customWidth="1"/>
    <col min="12314" max="12550" width="8.1640625" style="1"/>
    <col min="12551" max="12551" width="4.6640625" style="1" customWidth="1"/>
    <col min="12552" max="12552" width="1.5" style="1" customWidth="1"/>
    <col min="12553" max="12553" width="4.6640625" style="1" customWidth="1"/>
    <col min="12554" max="12554" width="2.83203125" style="1" customWidth="1"/>
    <col min="12555" max="12555" width="4.6640625" style="1" customWidth="1"/>
    <col min="12556" max="12556" width="1.5" style="1" customWidth="1"/>
    <col min="12557" max="12557" width="4.6640625" style="1" customWidth="1"/>
    <col min="12558" max="12558" width="10.33203125" style="1" customWidth="1"/>
    <col min="12559" max="12559" width="3.33203125" style="1" customWidth="1"/>
    <col min="12560" max="12560" width="2.83203125" style="1" customWidth="1"/>
    <col min="12561" max="12561" width="3.33203125" style="1" customWidth="1"/>
    <col min="12562" max="12564" width="10.33203125" style="1" customWidth="1"/>
    <col min="12565" max="12565" width="3.33203125" style="1" customWidth="1"/>
    <col min="12566" max="12566" width="2.83203125" style="1" customWidth="1"/>
    <col min="12567" max="12567" width="3.33203125" style="1" customWidth="1"/>
    <col min="12568" max="12569" width="10.33203125" style="1" customWidth="1"/>
    <col min="12570" max="12806" width="8.1640625" style="1"/>
    <col min="12807" max="12807" width="4.6640625" style="1" customWidth="1"/>
    <col min="12808" max="12808" width="1.5" style="1" customWidth="1"/>
    <col min="12809" max="12809" width="4.6640625" style="1" customWidth="1"/>
    <col min="12810" max="12810" width="2.83203125" style="1" customWidth="1"/>
    <col min="12811" max="12811" width="4.6640625" style="1" customWidth="1"/>
    <col min="12812" max="12812" width="1.5" style="1" customWidth="1"/>
    <col min="12813" max="12813" width="4.6640625" style="1" customWidth="1"/>
    <col min="12814" max="12814" width="10.33203125" style="1" customWidth="1"/>
    <col min="12815" max="12815" width="3.33203125" style="1" customWidth="1"/>
    <col min="12816" max="12816" width="2.83203125" style="1" customWidth="1"/>
    <col min="12817" max="12817" width="3.33203125" style="1" customWidth="1"/>
    <col min="12818" max="12820" width="10.33203125" style="1" customWidth="1"/>
    <col min="12821" max="12821" width="3.33203125" style="1" customWidth="1"/>
    <col min="12822" max="12822" width="2.83203125" style="1" customWidth="1"/>
    <col min="12823" max="12823" width="3.33203125" style="1" customWidth="1"/>
    <col min="12824" max="12825" width="10.33203125" style="1" customWidth="1"/>
    <col min="12826" max="13062" width="8.1640625" style="1"/>
    <col min="13063" max="13063" width="4.6640625" style="1" customWidth="1"/>
    <col min="13064" max="13064" width="1.5" style="1" customWidth="1"/>
    <col min="13065" max="13065" width="4.6640625" style="1" customWidth="1"/>
    <col min="13066" max="13066" width="2.83203125" style="1" customWidth="1"/>
    <col min="13067" max="13067" width="4.6640625" style="1" customWidth="1"/>
    <col min="13068" max="13068" width="1.5" style="1" customWidth="1"/>
    <col min="13069" max="13069" width="4.6640625" style="1" customWidth="1"/>
    <col min="13070" max="13070" width="10.33203125" style="1" customWidth="1"/>
    <col min="13071" max="13071" width="3.33203125" style="1" customWidth="1"/>
    <col min="13072" max="13072" width="2.83203125" style="1" customWidth="1"/>
    <col min="13073" max="13073" width="3.33203125" style="1" customWidth="1"/>
    <col min="13074" max="13076" width="10.33203125" style="1" customWidth="1"/>
    <col min="13077" max="13077" width="3.33203125" style="1" customWidth="1"/>
    <col min="13078" max="13078" width="2.83203125" style="1" customWidth="1"/>
    <col min="13079" max="13079" width="3.33203125" style="1" customWidth="1"/>
    <col min="13080" max="13081" width="10.33203125" style="1" customWidth="1"/>
    <col min="13082" max="13318" width="8.1640625" style="1"/>
    <col min="13319" max="13319" width="4.6640625" style="1" customWidth="1"/>
    <col min="13320" max="13320" width="1.5" style="1" customWidth="1"/>
    <col min="13321" max="13321" width="4.6640625" style="1" customWidth="1"/>
    <col min="13322" max="13322" width="2.83203125" style="1" customWidth="1"/>
    <col min="13323" max="13323" width="4.6640625" style="1" customWidth="1"/>
    <col min="13324" max="13324" width="1.5" style="1" customWidth="1"/>
    <col min="13325" max="13325" width="4.6640625" style="1" customWidth="1"/>
    <col min="13326" max="13326" width="10.33203125" style="1" customWidth="1"/>
    <col min="13327" max="13327" width="3.33203125" style="1" customWidth="1"/>
    <col min="13328" max="13328" width="2.83203125" style="1" customWidth="1"/>
    <col min="13329" max="13329" width="3.33203125" style="1" customWidth="1"/>
    <col min="13330" max="13332" width="10.33203125" style="1" customWidth="1"/>
    <col min="13333" max="13333" width="3.33203125" style="1" customWidth="1"/>
    <col min="13334" max="13334" width="2.83203125" style="1" customWidth="1"/>
    <col min="13335" max="13335" width="3.33203125" style="1" customWidth="1"/>
    <col min="13336" max="13337" width="10.33203125" style="1" customWidth="1"/>
    <col min="13338" max="13574" width="8.1640625" style="1"/>
    <col min="13575" max="13575" width="4.6640625" style="1" customWidth="1"/>
    <col min="13576" max="13576" width="1.5" style="1" customWidth="1"/>
    <col min="13577" max="13577" width="4.6640625" style="1" customWidth="1"/>
    <col min="13578" max="13578" width="2.83203125" style="1" customWidth="1"/>
    <col min="13579" max="13579" width="4.6640625" style="1" customWidth="1"/>
    <col min="13580" max="13580" width="1.5" style="1" customWidth="1"/>
    <col min="13581" max="13581" width="4.6640625" style="1" customWidth="1"/>
    <col min="13582" max="13582" width="10.33203125" style="1" customWidth="1"/>
    <col min="13583" max="13583" width="3.33203125" style="1" customWidth="1"/>
    <col min="13584" max="13584" width="2.83203125" style="1" customWidth="1"/>
    <col min="13585" max="13585" width="3.33203125" style="1" customWidth="1"/>
    <col min="13586" max="13588" width="10.33203125" style="1" customWidth="1"/>
    <col min="13589" max="13589" width="3.33203125" style="1" customWidth="1"/>
    <col min="13590" max="13590" width="2.83203125" style="1" customWidth="1"/>
    <col min="13591" max="13591" width="3.33203125" style="1" customWidth="1"/>
    <col min="13592" max="13593" width="10.33203125" style="1" customWidth="1"/>
    <col min="13594" max="13830" width="8.1640625" style="1"/>
    <col min="13831" max="13831" width="4.6640625" style="1" customWidth="1"/>
    <col min="13832" max="13832" width="1.5" style="1" customWidth="1"/>
    <col min="13833" max="13833" width="4.6640625" style="1" customWidth="1"/>
    <col min="13834" max="13834" width="2.83203125" style="1" customWidth="1"/>
    <col min="13835" max="13835" width="4.6640625" style="1" customWidth="1"/>
    <col min="13836" max="13836" width="1.5" style="1" customWidth="1"/>
    <col min="13837" max="13837" width="4.6640625" style="1" customWidth="1"/>
    <col min="13838" max="13838" width="10.33203125" style="1" customWidth="1"/>
    <col min="13839" max="13839" width="3.33203125" style="1" customWidth="1"/>
    <col min="13840" max="13840" width="2.83203125" style="1" customWidth="1"/>
    <col min="13841" max="13841" width="3.33203125" style="1" customWidth="1"/>
    <col min="13842" max="13844" width="10.33203125" style="1" customWidth="1"/>
    <col min="13845" max="13845" width="3.33203125" style="1" customWidth="1"/>
    <col min="13846" max="13846" width="2.83203125" style="1" customWidth="1"/>
    <col min="13847" max="13847" width="3.33203125" style="1" customWidth="1"/>
    <col min="13848" max="13849" width="10.33203125" style="1" customWidth="1"/>
    <col min="13850" max="14086" width="8.1640625" style="1"/>
    <col min="14087" max="14087" width="4.6640625" style="1" customWidth="1"/>
    <col min="14088" max="14088" width="1.5" style="1" customWidth="1"/>
    <col min="14089" max="14089" width="4.6640625" style="1" customWidth="1"/>
    <col min="14090" max="14090" width="2.83203125" style="1" customWidth="1"/>
    <col min="14091" max="14091" width="4.6640625" style="1" customWidth="1"/>
    <col min="14092" max="14092" width="1.5" style="1" customWidth="1"/>
    <col min="14093" max="14093" width="4.6640625" style="1" customWidth="1"/>
    <col min="14094" max="14094" width="10.33203125" style="1" customWidth="1"/>
    <col min="14095" max="14095" width="3.33203125" style="1" customWidth="1"/>
    <col min="14096" max="14096" width="2.83203125" style="1" customWidth="1"/>
    <col min="14097" max="14097" width="3.33203125" style="1" customWidth="1"/>
    <col min="14098" max="14100" width="10.33203125" style="1" customWidth="1"/>
    <col min="14101" max="14101" width="3.33203125" style="1" customWidth="1"/>
    <col min="14102" max="14102" width="2.83203125" style="1" customWidth="1"/>
    <col min="14103" max="14103" width="3.33203125" style="1" customWidth="1"/>
    <col min="14104" max="14105" width="10.33203125" style="1" customWidth="1"/>
    <col min="14106" max="14342" width="8.1640625" style="1"/>
    <col min="14343" max="14343" width="4.6640625" style="1" customWidth="1"/>
    <col min="14344" max="14344" width="1.5" style="1" customWidth="1"/>
    <col min="14345" max="14345" width="4.6640625" style="1" customWidth="1"/>
    <col min="14346" max="14346" width="2.83203125" style="1" customWidth="1"/>
    <col min="14347" max="14347" width="4.6640625" style="1" customWidth="1"/>
    <col min="14348" max="14348" width="1.5" style="1" customWidth="1"/>
    <col min="14349" max="14349" width="4.6640625" style="1" customWidth="1"/>
    <col min="14350" max="14350" width="10.33203125" style="1" customWidth="1"/>
    <col min="14351" max="14351" width="3.33203125" style="1" customWidth="1"/>
    <col min="14352" max="14352" width="2.83203125" style="1" customWidth="1"/>
    <col min="14353" max="14353" width="3.33203125" style="1" customWidth="1"/>
    <col min="14354" max="14356" width="10.33203125" style="1" customWidth="1"/>
    <col min="14357" max="14357" width="3.33203125" style="1" customWidth="1"/>
    <col min="14358" max="14358" width="2.83203125" style="1" customWidth="1"/>
    <col min="14359" max="14359" width="3.33203125" style="1" customWidth="1"/>
    <col min="14360" max="14361" width="10.33203125" style="1" customWidth="1"/>
    <col min="14362" max="14598" width="8.1640625" style="1"/>
    <col min="14599" max="14599" width="4.6640625" style="1" customWidth="1"/>
    <col min="14600" max="14600" width="1.5" style="1" customWidth="1"/>
    <col min="14601" max="14601" width="4.6640625" style="1" customWidth="1"/>
    <col min="14602" max="14602" width="2.83203125" style="1" customWidth="1"/>
    <col min="14603" max="14603" width="4.6640625" style="1" customWidth="1"/>
    <col min="14604" max="14604" width="1.5" style="1" customWidth="1"/>
    <col min="14605" max="14605" width="4.6640625" style="1" customWidth="1"/>
    <col min="14606" max="14606" width="10.33203125" style="1" customWidth="1"/>
    <col min="14607" max="14607" width="3.33203125" style="1" customWidth="1"/>
    <col min="14608" max="14608" width="2.83203125" style="1" customWidth="1"/>
    <col min="14609" max="14609" width="3.33203125" style="1" customWidth="1"/>
    <col min="14610" max="14612" width="10.33203125" style="1" customWidth="1"/>
    <col min="14613" max="14613" width="3.33203125" style="1" customWidth="1"/>
    <col min="14614" max="14614" width="2.83203125" style="1" customWidth="1"/>
    <col min="14615" max="14615" width="3.33203125" style="1" customWidth="1"/>
    <col min="14616" max="14617" width="10.33203125" style="1" customWidth="1"/>
    <col min="14618" max="14854" width="8.1640625" style="1"/>
    <col min="14855" max="14855" width="4.6640625" style="1" customWidth="1"/>
    <col min="14856" max="14856" width="1.5" style="1" customWidth="1"/>
    <col min="14857" max="14857" width="4.6640625" style="1" customWidth="1"/>
    <col min="14858" max="14858" width="2.83203125" style="1" customWidth="1"/>
    <col min="14859" max="14859" width="4.6640625" style="1" customWidth="1"/>
    <col min="14860" max="14860" width="1.5" style="1" customWidth="1"/>
    <col min="14861" max="14861" width="4.6640625" style="1" customWidth="1"/>
    <col min="14862" max="14862" width="10.33203125" style="1" customWidth="1"/>
    <col min="14863" max="14863" width="3.33203125" style="1" customWidth="1"/>
    <col min="14864" max="14864" width="2.83203125" style="1" customWidth="1"/>
    <col min="14865" max="14865" width="3.33203125" style="1" customWidth="1"/>
    <col min="14866" max="14868" width="10.33203125" style="1" customWidth="1"/>
    <col min="14869" max="14869" width="3.33203125" style="1" customWidth="1"/>
    <col min="14870" max="14870" width="2.83203125" style="1" customWidth="1"/>
    <col min="14871" max="14871" width="3.33203125" style="1" customWidth="1"/>
    <col min="14872" max="14873" width="10.33203125" style="1" customWidth="1"/>
    <col min="14874" max="15110" width="8.1640625" style="1"/>
    <col min="15111" max="15111" width="4.6640625" style="1" customWidth="1"/>
    <col min="15112" max="15112" width="1.5" style="1" customWidth="1"/>
    <col min="15113" max="15113" width="4.6640625" style="1" customWidth="1"/>
    <col min="15114" max="15114" width="2.83203125" style="1" customWidth="1"/>
    <col min="15115" max="15115" width="4.6640625" style="1" customWidth="1"/>
    <col min="15116" max="15116" width="1.5" style="1" customWidth="1"/>
    <col min="15117" max="15117" width="4.6640625" style="1" customWidth="1"/>
    <col min="15118" max="15118" width="10.33203125" style="1" customWidth="1"/>
    <col min="15119" max="15119" width="3.33203125" style="1" customWidth="1"/>
    <col min="15120" max="15120" width="2.83203125" style="1" customWidth="1"/>
    <col min="15121" max="15121" width="3.33203125" style="1" customWidth="1"/>
    <col min="15122" max="15124" width="10.33203125" style="1" customWidth="1"/>
    <col min="15125" max="15125" width="3.33203125" style="1" customWidth="1"/>
    <col min="15126" max="15126" width="2.83203125" style="1" customWidth="1"/>
    <col min="15127" max="15127" width="3.33203125" style="1" customWidth="1"/>
    <col min="15128" max="15129" width="10.33203125" style="1" customWidth="1"/>
    <col min="15130" max="15366" width="8.1640625" style="1"/>
    <col min="15367" max="15367" width="4.6640625" style="1" customWidth="1"/>
    <col min="15368" max="15368" width="1.5" style="1" customWidth="1"/>
    <col min="15369" max="15369" width="4.6640625" style="1" customWidth="1"/>
    <col min="15370" max="15370" width="2.83203125" style="1" customWidth="1"/>
    <col min="15371" max="15371" width="4.6640625" style="1" customWidth="1"/>
    <col min="15372" max="15372" width="1.5" style="1" customWidth="1"/>
    <col min="15373" max="15373" width="4.6640625" style="1" customWidth="1"/>
    <col min="15374" max="15374" width="10.33203125" style="1" customWidth="1"/>
    <col min="15375" max="15375" width="3.33203125" style="1" customWidth="1"/>
    <col min="15376" max="15376" width="2.83203125" style="1" customWidth="1"/>
    <col min="15377" max="15377" width="3.33203125" style="1" customWidth="1"/>
    <col min="15378" max="15380" width="10.33203125" style="1" customWidth="1"/>
    <col min="15381" max="15381" width="3.33203125" style="1" customWidth="1"/>
    <col min="15382" max="15382" width="2.83203125" style="1" customWidth="1"/>
    <col min="15383" max="15383" width="3.33203125" style="1" customWidth="1"/>
    <col min="15384" max="15385" width="10.33203125" style="1" customWidth="1"/>
    <col min="15386" max="15622" width="8.1640625" style="1"/>
    <col min="15623" max="15623" width="4.6640625" style="1" customWidth="1"/>
    <col min="15624" max="15624" width="1.5" style="1" customWidth="1"/>
    <col min="15625" max="15625" width="4.6640625" style="1" customWidth="1"/>
    <col min="15626" max="15626" width="2.83203125" style="1" customWidth="1"/>
    <col min="15627" max="15627" width="4.6640625" style="1" customWidth="1"/>
    <col min="15628" max="15628" width="1.5" style="1" customWidth="1"/>
    <col min="15629" max="15629" width="4.6640625" style="1" customWidth="1"/>
    <col min="15630" max="15630" width="10.33203125" style="1" customWidth="1"/>
    <col min="15631" max="15631" width="3.33203125" style="1" customWidth="1"/>
    <col min="15632" max="15632" width="2.83203125" style="1" customWidth="1"/>
    <col min="15633" max="15633" width="3.33203125" style="1" customWidth="1"/>
    <col min="15634" max="15636" width="10.33203125" style="1" customWidth="1"/>
    <col min="15637" max="15637" width="3.33203125" style="1" customWidth="1"/>
    <col min="15638" max="15638" width="2.83203125" style="1" customWidth="1"/>
    <col min="15639" max="15639" width="3.33203125" style="1" customWidth="1"/>
    <col min="15640" max="15641" width="10.33203125" style="1" customWidth="1"/>
    <col min="15642" max="15878" width="8.1640625" style="1"/>
    <col min="15879" max="15879" width="4.6640625" style="1" customWidth="1"/>
    <col min="15880" max="15880" width="1.5" style="1" customWidth="1"/>
    <col min="15881" max="15881" width="4.6640625" style="1" customWidth="1"/>
    <col min="15882" max="15882" width="2.83203125" style="1" customWidth="1"/>
    <col min="15883" max="15883" width="4.6640625" style="1" customWidth="1"/>
    <col min="15884" max="15884" width="1.5" style="1" customWidth="1"/>
    <col min="15885" max="15885" width="4.6640625" style="1" customWidth="1"/>
    <col min="15886" max="15886" width="10.33203125" style="1" customWidth="1"/>
    <col min="15887" max="15887" width="3.33203125" style="1" customWidth="1"/>
    <col min="15888" max="15888" width="2.83203125" style="1" customWidth="1"/>
    <col min="15889" max="15889" width="3.33203125" style="1" customWidth="1"/>
    <col min="15890" max="15892" width="10.33203125" style="1" customWidth="1"/>
    <col min="15893" max="15893" width="3.33203125" style="1" customWidth="1"/>
    <col min="15894" max="15894" width="2.83203125" style="1" customWidth="1"/>
    <col min="15895" max="15895" width="3.33203125" style="1" customWidth="1"/>
    <col min="15896" max="15897" width="10.33203125" style="1" customWidth="1"/>
    <col min="15898" max="16134" width="8.1640625" style="1"/>
    <col min="16135" max="16135" width="4.6640625" style="1" customWidth="1"/>
    <col min="16136" max="16136" width="1.5" style="1" customWidth="1"/>
    <col min="16137" max="16137" width="4.6640625" style="1" customWidth="1"/>
    <col min="16138" max="16138" width="2.83203125" style="1" customWidth="1"/>
    <col min="16139" max="16139" width="4.6640625" style="1" customWidth="1"/>
    <col min="16140" max="16140" width="1.5" style="1" customWidth="1"/>
    <col min="16141" max="16141" width="4.6640625" style="1" customWidth="1"/>
    <col min="16142" max="16142" width="10.33203125" style="1" customWidth="1"/>
    <col min="16143" max="16143" width="3.33203125" style="1" customWidth="1"/>
    <col min="16144" max="16144" width="2.83203125" style="1" customWidth="1"/>
    <col min="16145" max="16145" width="3.33203125" style="1" customWidth="1"/>
    <col min="16146" max="16148" width="10.33203125" style="1" customWidth="1"/>
    <col min="16149" max="16149" width="3.33203125" style="1" customWidth="1"/>
    <col min="16150" max="16150" width="2.83203125" style="1" customWidth="1"/>
    <col min="16151" max="16151" width="3.33203125" style="1" customWidth="1"/>
    <col min="16152" max="16153" width="10.33203125" style="1" customWidth="1"/>
    <col min="16154" max="16384" width="8.1640625" style="1"/>
  </cols>
  <sheetData>
    <row r="1" spans="1:29" ht="22">
      <c r="A1" s="287" t="str">
        <f>組合せ!A2</f>
        <v>令和元年度　堂後公苑開場記念大会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8"/>
      <c r="S1" s="288"/>
      <c r="T1" s="288"/>
      <c r="U1" s="288"/>
      <c r="V1" s="288"/>
      <c r="W1" s="288"/>
      <c r="X1" s="288"/>
      <c r="Y1"/>
    </row>
    <row r="2" spans="1:29" ht="59.5" customHeight="1"/>
    <row r="3" spans="1:29" ht="22.5" customHeight="1">
      <c r="A3" s="274" t="str">
        <f>組合せ!C5</f>
        <v>９月　１日（日）</v>
      </c>
      <c r="B3" s="275"/>
      <c r="C3" s="275"/>
      <c r="D3" s="275"/>
      <c r="E3" s="275"/>
      <c r="F3" s="275"/>
      <c r="G3" s="275"/>
      <c r="H3" s="276" t="s">
        <v>193</v>
      </c>
      <c r="I3" s="277"/>
      <c r="J3" s="277"/>
      <c r="K3" s="277"/>
      <c r="L3" s="277"/>
      <c r="M3" s="277"/>
      <c r="N3" s="277"/>
      <c r="O3" s="278" t="s">
        <v>194</v>
      </c>
      <c r="P3" s="279"/>
      <c r="Q3" s="276" t="s">
        <v>193</v>
      </c>
      <c r="R3" s="277"/>
      <c r="S3" s="277"/>
      <c r="T3" s="277"/>
      <c r="U3" s="277"/>
      <c r="V3" s="277"/>
      <c r="W3" s="277"/>
      <c r="X3" s="278" t="s">
        <v>195</v>
      </c>
      <c r="Y3" s="279"/>
    </row>
    <row r="4" spans="1:29" ht="22.5" customHeight="1">
      <c r="A4" s="280" t="s">
        <v>52</v>
      </c>
      <c r="B4" s="281"/>
      <c r="C4" s="281"/>
      <c r="D4" s="281"/>
      <c r="E4" s="281"/>
      <c r="F4" s="281"/>
      <c r="G4" s="281"/>
      <c r="H4" s="280" t="s">
        <v>9</v>
      </c>
      <c r="I4" s="282"/>
      <c r="J4" s="282"/>
      <c r="K4" s="282"/>
      <c r="L4" s="282"/>
      <c r="M4" s="282"/>
      <c r="N4" s="283"/>
      <c r="O4" s="284" t="s">
        <v>30</v>
      </c>
      <c r="P4" s="285"/>
      <c r="Q4" s="286" t="s">
        <v>9</v>
      </c>
      <c r="R4" s="282"/>
      <c r="S4" s="282"/>
      <c r="T4" s="282"/>
      <c r="U4" s="282"/>
      <c r="V4" s="282"/>
      <c r="W4" s="283"/>
      <c r="X4" s="284" t="s">
        <v>30</v>
      </c>
      <c r="Y4" s="285"/>
    </row>
    <row r="5" spans="1:29" ht="11" customHeight="1">
      <c r="A5" s="262" t="s">
        <v>10</v>
      </c>
      <c r="B5" s="264" t="s">
        <v>11</v>
      </c>
      <c r="C5" s="266" t="s">
        <v>12</v>
      </c>
      <c r="D5" s="257" t="s">
        <v>13</v>
      </c>
      <c r="E5" s="268" t="s">
        <v>10</v>
      </c>
      <c r="F5" s="264" t="s">
        <v>11</v>
      </c>
      <c r="G5" s="266" t="s">
        <v>15</v>
      </c>
      <c r="H5" s="270" t="s">
        <v>185</v>
      </c>
      <c r="I5" s="10"/>
      <c r="J5" s="10"/>
      <c r="K5" s="31" t="s">
        <v>25</v>
      </c>
      <c r="L5" s="10"/>
      <c r="M5" s="10"/>
      <c r="N5" s="247" t="s">
        <v>186</v>
      </c>
      <c r="O5" s="346" t="str">
        <f>I10</f>
        <v>高　富</v>
      </c>
      <c r="P5" s="350" t="s">
        <v>189</v>
      </c>
      <c r="Q5" s="270" t="s">
        <v>187</v>
      </c>
      <c r="R5" s="10"/>
      <c r="S5" s="10"/>
      <c r="T5" s="31" t="s">
        <v>26</v>
      </c>
      <c r="U5" s="10"/>
      <c r="V5" s="10"/>
      <c r="W5" s="247" t="s">
        <v>188</v>
      </c>
      <c r="X5" s="346" t="str">
        <f>R10</f>
        <v>　西　郷　</v>
      </c>
      <c r="Y5" s="350" t="s">
        <v>191</v>
      </c>
      <c r="AA5" s="4"/>
      <c r="AC5" s="4"/>
    </row>
    <row r="6" spans="1:29" ht="11" customHeight="1">
      <c r="A6" s="327"/>
      <c r="B6" s="328"/>
      <c r="C6" s="329"/>
      <c r="D6" s="330"/>
      <c r="E6" s="334"/>
      <c r="F6" s="328"/>
      <c r="G6" s="329"/>
      <c r="H6" s="336"/>
      <c r="I6" s="337" t="str">
        <f>決勝ﾄｰﾅﾒﾝﾄ表!D8</f>
        <v>茜　部</v>
      </c>
      <c r="J6" s="337"/>
      <c r="K6" s="337" t="s">
        <v>53</v>
      </c>
      <c r="L6" s="337"/>
      <c r="M6" s="337" t="str">
        <f>決勝ﾄｰﾅﾒﾝﾄ表!D14</f>
        <v>合　渡</v>
      </c>
      <c r="N6" s="335"/>
      <c r="O6" s="347"/>
      <c r="P6" s="351"/>
      <c r="Q6" s="336"/>
      <c r="R6" s="337" t="str">
        <f>決勝ﾄｰﾅﾒﾝﾄ表!D20</f>
        <v>加納西</v>
      </c>
      <c r="S6" s="337"/>
      <c r="T6" s="337" t="s">
        <v>53</v>
      </c>
      <c r="U6" s="337"/>
      <c r="V6" s="337" t="str">
        <f>決勝ﾄｰﾅﾒﾝﾄ表!D26</f>
        <v>若鮎城西</v>
      </c>
      <c r="W6" s="335"/>
      <c r="X6" s="347"/>
      <c r="Y6" s="351"/>
      <c r="AA6" s="4"/>
      <c r="AC6" s="4"/>
    </row>
    <row r="7" spans="1:29" ht="11" customHeight="1">
      <c r="A7" s="327"/>
      <c r="B7" s="328"/>
      <c r="C7" s="329"/>
      <c r="D7" s="330"/>
      <c r="E7" s="334"/>
      <c r="F7" s="328"/>
      <c r="G7" s="329"/>
      <c r="H7" s="336"/>
      <c r="I7" s="339"/>
      <c r="J7" s="339"/>
      <c r="K7" s="339"/>
      <c r="L7" s="339"/>
      <c r="M7" s="339"/>
      <c r="N7" s="335"/>
      <c r="O7" s="348" t="str">
        <f>M10</f>
        <v>長森南</v>
      </c>
      <c r="P7" s="352" t="s">
        <v>190</v>
      </c>
      <c r="Q7" s="336"/>
      <c r="R7" s="339"/>
      <c r="S7" s="339"/>
      <c r="T7" s="339"/>
      <c r="U7" s="339"/>
      <c r="V7" s="339"/>
      <c r="W7" s="335"/>
      <c r="X7" s="348" t="str">
        <f>V10</f>
        <v>市　橋</v>
      </c>
      <c r="Y7" s="352" t="s">
        <v>192</v>
      </c>
      <c r="AA7" s="4"/>
      <c r="AC7" s="4"/>
    </row>
    <row r="8" spans="1:29" ht="11" customHeight="1">
      <c r="A8" s="263"/>
      <c r="B8" s="265"/>
      <c r="C8" s="267"/>
      <c r="D8" s="260"/>
      <c r="E8" s="269"/>
      <c r="F8" s="265"/>
      <c r="G8" s="267"/>
      <c r="H8" s="271"/>
      <c r="I8" s="246"/>
      <c r="J8" s="246"/>
      <c r="K8" s="246"/>
      <c r="L8" s="246"/>
      <c r="M8" s="246"/>
      <c r="N8" s="261"/>
      <c r="O8" s="349"/>
      <c r="P8" s="353"/>
      <c r="Q8" s="271"/>
      <c r="R8" s="246"/>
      <c r="S8" s="246"/>
      <c r="T8" s="246"/>
      <c r="U8" s="246"/>
      <c r="V8" s="246"/>
      <c r="W8" s="261"/>
      <c r="X8" s="349"/>
      <c r="Y8" s="353"/>
      <c r="AA8" s="4"/>
      <c r="AC8" s="4"/>
    </row>
    <row r="9" spans="1:29" ht="11" customHeight="1">
      <c r="A9" s="262" t="s">
        <v>10</v>
      </c>
      <c r="B9" s="264" t="s">
        <v>11</v>
      </c>
      <c r="C9" s="266" t="s">
        <v>150</v>
      </c>
      <c r="D9" s="257" t="s">
        <v>13</v>
      </c>
      <c r="E9" s="268" t="s">
        <v>16</v>
      </c>
      <c r="F9" s="264" t="s">
        <v>11</v>
      </c>
      <c r="G9" s="266" t="s">
        <v>151</v>
      </c>
      <c r="H9" s="270" t="s">
        <v>189</v>
      </c>
      <c r="I9" s="10"/>
      <c r="J9" s="10"/>
      <c r="K9" s="31" t="s">
        <v>27</v>
      </c>
      <c r="L9" s="10"/>
      <c r="M9" s="10"/>
      <c r="N9" s="247" t="s">
        <v>190</v>
      </c>
      <c r="O9" s="346" t="str">
        <f>I6</f>
        <v>茜　部</v>
      </c>
      <c r="P9" s="350" t="s">
        <v>185</v>
      </c>
      <c r="Q9" s="270" t="s">
        <v>191</v>
      </c>
      <c r="R9" s="10"/>
      <c r="S9" s="10"/>
      <c r="T9" s="31" t="s">
        <v>28</v>
      </c>
      <c r="U9" s="10"/>
      <c r="V9" s="10"/>
      <c r="W9" s="247" t="s">
        <v>192</v>
      </c>
      <c r="X9" s="346" t="str">
        <f>R6</f>
        <v>加納西</v>
      </c>
      <c r="Y9" s="350" t="s">
        <v>187</v>
      </c>
      <c r="AA9" s="4"/>
      <c r="AC9" s="4"/>
    </row>
    <row r="10" spans="1:29" ht="11" customHeight="1">
      <c r="A10" s="327"/>
      <c r="B10" s="328"/>
      <c r="C10" s="329"/>
      <c r="D10" s="330"/>
      <c r="E10" s="334"/>
      <c r="F10" s="328"/>
      <c r="G10" s="329"/>
      <c r="H10" s="336"/>
      <c r="I10" s="337" t="str">
        <f>決勝ﾄｰﾅﾒﾝﾄ表!D32</f>
        <v>高　富</v>
      </c>
      <c r="J10" s="337"/>
      <c r="K10" s="337" t="s">
        <v>53</v>
      </c>
      <c r="L10" s="337"/>
      <c r="M10" s="337" t="str">
        <f>決勝ﾄｰﾅﾒﾝﾄ表!D38</f>
        <v>長森南</v>
      </c>
      <c r="N10" s="335"/>
      <c r="O10" s="347"/>
      <c r="P10" s="351"/>
      <c r="Q10" s="336"/>
      <c r="R10" s="337" t="str">
        <f>決勝ﾄｰﾅﾒﾝﾄ表!D44</f>
        <v>　西　郷　</v>
      </c>
      <c r="S10" s="337"/>
      <c r="T10" s="337" t="s">
        <v>53</v>
      </c>
      <c r="U10" s="337"/>
      <c r="V10" s="337" t="str">
        <f>決勝ﾄｰﾅﾒﾝﾄ表!D50</f>
        <v>市　橋</v>
      </c>
      <c r="W10" s="335"/>
      <c r="X10" s="347"/>
      <c r="Y10" s="351"/>
      <c r="AA10" s="4"/>
      <c r="AC10" s="4"/>
    </row>
    <row r="11" spans="1:29" ht="11" customHeight="1">
      <c r="A11" s="327"/>
      <c r="B11" s="328"/>
      <c r="C11" s="329"/>
      <c r="D11" s="330"/>
      <c r="E11" s="334"/>
      <c r="F11" s="328"/>
      <c r="G11" s="329"/>
      <c r="H11" s="336"/>
      <c r="I11" s="339"/>
      <c r="J11" s="339"/>
      <c r="K11" s="339"/>
      <c r="L11" s="339"/>
      <c r="M11" s="339"/>
      <c r="N11" s="335"/>
      <c r="O11" s="348" t="str">
        <f>M6</f>
        <v>合　渡</v>
      </c>
      <c r="P11" s="352" t="s">
        <v>186</v>
      </c>
      <c r="Q11" s="336"/>
      <c r="R11" s="339"/>
      <c r="S11" s="339"/>
      <c r="T11" s="339"/>
      <c r="U11" s="339"/>
      <c r="V11" s="339"/>
      <c r="W11" s="335"/>
      <c r="X11" s="348" t="str">
        <f>V6</f>
        <v>若鮎城西</v>
      </c>
      <c r="Y11" s="352" t="s">
        <v>188</v>
      </c>
      <c r="AA11" s="4"/>
      <c r="AC11" s="4"/>
    </row>
    <row r="12" spans="1:29" ht="11" customHeight="1">
      <c r="A12" s="263"/>
      <c r="B12" s="265"/>
      <c r="C12" s="267"/>
      <c r="D12" s="260"/>
      <c r="E12" s="269"/>
      <c r="F12" s="265"/>
      <c r="G12" s="267"/>
      <c r="H12" s="271"/>
      <c r="I12" s="246"/>
      <c r="J12" s="246"/>
      <c r="K12" s="246"/>
      <c r="L12" s="246"/>
      <c r="M12" s="246"/>
      <c r="N12" s="261"/>
      <c r="O12" s="349"/>
      <c r="P12" s="353"/>
      <c r="Q12" s="271"/>
      <c r="R12" s="246"/>
      <c r="S12" s="246"/>
      <c r="T12" s="246"/>
      <c r="U12" s="246"/>
      <c r="V12" s="246"/>
      <c r="W12" s="261"/>
      <c r="X12" s="349"/>
      <c r="Y12" s="353"/>
      <c r="AA12" s="4"/>
      <c r="AC12" s="4"/>
    </row>
    <row r="13" spans="1:29" ht="11" customHeight="1">
      <c r="A13" s="262"/>
      <c r="B13" s="264"/>
      <c r="C13" s="266"/>
      <c r="D13" s="257"/>
      <c r="E13" s="268"/>
      <c r="F13" s="264"/>
      <c r="G13" s="266"/>
      <c r="H13" s="270"/>
      <c r="I13" s="245"/>
      <c r="J13" s="245"/>
      <c r="K13" s="31"/>
      <c r="L13" s="245"/>
      <c r="M13" s="245"/>
      <c r="N13" s="247"/>
      <c r="O13" s="342"/>
      <c r="P13" s="7"/>
      <c r="Q13" s="270"/>
      <c r="R13" s="245"/>
      <c r="S13" s="245"/>
      <c r="T13" s="31"/>
      <c r="U13" s="245"/>
      <c r="V13" s="245"/>
      <c r="W13" s="247"/>
      <c r="X13" s="342"/>
      <c r="Y13" s="7"/>
      <c r="AA13" s="4"/>
      <c r="AC13" s="4"/>
    </row>
    <row r="14" spans="1:29" ht="10.5" customHeight="1">
      <c r="A14" s="263"/>
      <c r="B14" s="265"/>
      <c r="C14" s="267"/>
      <c r="D14" s="260"/>
      <c r="E14" s="269"/>
      <c r="F14" s="265"/>
      <c r="G14" s="267"/>
      <c r="H14" s="271"/>
      <c r="I14" s="260"/>
      <c r="J14" s="260"/>
      <c r="K14" s="6"/>
      <c r="L14" s="260"/>
      <c r="M14" s="260"/>
      <c r="N14" s="261"/>
      <c r="O14" s="343"/>
      <c r="P14" s="8"/>
      <c r="Q14" s="271"/>
      <c r="R14" s="260"/>
      <c r="S14" s="260"/>
      <c r="T14" s="6"/>
      <c r="U14" s="260"/>
      <c r="V14" s="260"/>
      <c r="W14" s="261"/>
      <c r="X14" s="343"/>
      <c r="Y14" s="8"/>
      <c r="AA14" s="4"/>
      <c r="AC14" s="4"/>
    </row>
    <row r="15" spans="1:29" ht="11" customHeight="1">
      <c r="A15" s="262" t="s">
        <v>19</v>
      </c>
      <c r="B15" s="264" t="s">
        <v>11</v>
      </c>
      <c r="C15" s="266" t="s">
        <v>18</v>
      </c>
      <c r="D15" s="257" t="s">
        <v>13</v>
      </c>
      <c r="E15" s="268" t="s">
        <v>23</v>
      </c>
      <c r="F15" s="264" t="s">
        <v>11</v>
      </c>
      <c r="G15" s="266" t="s">
        <v>21</v>
      </c>
      <c r="H15" s="270" t="s">
        <v>54</v>
      </c>
      <c r="I15" s="10"/>
      <c r="J15" s="10"/>
      <c r="K15" s="31" t="s">
        <v>60</v>
      </c>
      <c r="L15" s="10"/>
      <c r="M15" s="10"/>
      <c r="N15" s="247" t="s">
        <v>55</v>
      </c>
      <c r="O15" s="346"/>
      <c r="P15" s="350" t="s">
        <v>123</v>
      </c>
      <c r="Q15" s="270" t="s">
        <v>56</v>
      </c>
      <c r="R15" s="10"/>
      <c r="S15" s="10"/>
      <c r="T15" s="31" t="s">
        <v>61</v>
      </c>
      <c r="U15" s="10"/>
      <c r="V15" s="10"/>
      <c r="W15" s="247" t="s">
        <v>57</v>
      </c>
      <c r="X15" s="346"/>
      <c r="Y15" s="350" t="s">
        <v>125</v>
      </c>
      <c r="AA15" s="4"/>
      <c r="AC15" s="4"/>
    </row>
    <row r="16" spans="1:29" ht="11" customHeight="1">
      <c r="A16" s="327"/>
      <c r="B16" s="328"/>
      <c r="C16" s="329"/>
      <c r="D16" s="330"/>
      <c r="E16" s="334"/>
      <c r="F16" s="328"/>
      <c r="G16" s="329"/>
      <c r="H16" s="336"/>
      <c r="I16" s="337"/>
      <c r="J16" s="337"/>
      <c r="K16" s="337" t="s">
        <v>53</v>
      </c>
      <c r="L16" s="337"/>
      <c r="M16" s="337"/>
      <c r="N16" s="335"/>
      <c r="O16" s="347"/>
      <c r="P16" s="351"/>
      <c r="Q16" s="336"/>
      <c r="R16" s="337"/>
      <c r="S16" s="337"/>
      <c r="T16" s="337" t="s">
        <v>53</v>
      </c>
      <c r="U16" s="337"/>
      <c r="V16" s="337"/>
      <c r="W16" s="335"/>
      <c r="X16" s="347"/>
      <c r="Y16" s="351"/>
      <c r="AA16" s="4"/>
      <c r="AC16" s="4"/>
    </row>
    <row r="17" spans="1:246" ht="11" customHeight="1">
      <c r="A17" s="327"/>
      <c r="B17" s="328"/>
      <c r="C17" s="329"/>
      <c r="D17" s="330"/>
      <c r="E17" s="334"/>
      <c r="F17" s="328"/>
      <c r="G17" s="329"/>
      <c r="H17" s="336"/>
      <c r="I17" s="339"/>
      <c r="J17" s="339"/>
      <c r="K17" s="339"/>
      <c r="L17" s="339"/>
      <c r="M17" s="339"/>
      <c r="N17" s="335"/>
      <c r="O17" s="348"/>
      <c r="P17" s="352" t="s">
        <v>124</v>
      </c>
      <c r="Q17" s="336"/>
      <c r="R17" s="339"/>
      <c r="S17" s="339"/>
      <c r="T17" s="339"/>
      <c r="U17" s="339"/>
      <c r="V17" s="339"/>
      <c r="W17" s="335"/>
      <c r="X17" s="348"/>
      <c r="Y17" s="352" t="s">
        <v>126</v>
      </c>
      <c r="AA17" s="4"/>
      <c r="AC17" s="4"/>
    </row>
    <row r="18" spans="1:246" ht="11" customHeight="1">
      <c r="A18" s="263"/>
      <c r="B18" s="265"/>
      <c r="C18" s="267"/>
      <c r="D18" s="260"/>
      <c r="E18" s="269"/>
      <c r="F18" s="265"/>
      <c r="G18" s="267"/>
      <c r="H18" s="271"/>
      <c r="I18" s="246"/>
      <c r="J18" s="246"/>
      <c r="K18" s="246"/>
      <c r="L18" s="246"/>
      <c r="M18" s="246"/>
      <c r="N18" s="261"/>
      <c r="O18" s="349"/>
      <c r="P18" s="353"/>
      <c r="Q18" s="271"/>
      <c r="R18" s="246"/>
      <c r="S18" s="246"/>
      <c r="T18" s="246"/>
      <c r="U18" s="246"/>
      <c r="V18" s="246"/>
      <c r="W18" s="261"/>
      <c r="X18" s="349"/>
      <c r="Y18" s="353"/>
      <c r="AA18" s="4"/>
      <c r="AC18" s="4"/>
    </row>
    <row r="19" spans="1:246" ht="11" customHeight="1">
      <c r="A19" s="262" t="s">
        <v>23</v>
      </c>
      <c r="B19" s="264" t="s">
        <v>11</v>
      </c>
      <c r="C19" s="266" t="s">
        <v>152</v>
      </c>
      <c r="D19" s="257" t="s">
        <v>13</v>
      </c>
      <c r="E19" s="268" t="s">
        <v>24</v>
      </c>
      <c r="F19" s="264" t="s">
        <v>11</v>
      </c>
      <c r="G19" s="266" t="s">
        <v>16</v>
      </c>
      <c r="H19" s="270" t="s">
        <v>58</v>
      </c>
      <c r="I19" s="10"/>
      <c r="J19" s="10"/>
      <c r="K19" s="31" t="s">
        <v>62</v>
      </c>
      <c r="L19" s="10"/>
      <c r="M19" s="10"/>
      <c r="N19" s="247" t="s">
        <v>59</v>
      </c>
      <c r="O19" s="346"/>
      <c r="P19" s="350" t="s">
        <v>127</v>
      </c>
      <c r="Q19" s="270" t="s">
        <v>64</v>
      </c>
      <c r="R19" s="10"/>
      <c r="S19" s="10"/>
      <c r="T19" s="31" t="s">
        <v>63</v>
      </c>
      <c r="U19" s="10"/>
      <c r="V19" s="10"/>
      <c r="W19" s="247" t="s">
        <v>65</v>
      </c>
      <c r="X19" s="346"/>
      <c r="Y19" s="350" t="s">
        <v>129</v>
      </c>
      <c r="AA19" s="4"/>
      <c r="AC19" s="4"/>
    </row>
    <row r="20" spans="1:246" ht="11" customHeight="1">
      <c r="A20" s="327"/>
      <c r="B20" s="328"/>
      <c r="C20" s="329"/>
      <c r="D20" s="330"/>
      <c r="E20" s="334"/>
      <c r="F20" s="328"/>
      <c r="G20" s="329"/>
      <c r="H20" s="336"/>
      <c r="I20" s="337"/>
      <c r="J20" s="337"/>
      <c r="K20" s="337" t="s">
        <v>53</v>
      </c>
      <c r="L20" s="337"/>
      <c r="M20" s="337"/>
      <c r="N20" s="335"/>
      <c r="O20" s="347"/>
      <c r="P20" s="351"/>
      <c r="Q20" s="336"/>
      <c r="R20" s="337"/>
      <c r="S20" s="337"/>
      <c r="T20" s="337" t="s">
        <v>53</v>
      </c>
      <c r="U20" s="337"/>
      <c r="V20" s="337"/>
      <c r="W20" s="335"/>
      <c r="X20" s="347"/>
      <c r="Y20" s="351"/>
      <c r="AA20" s="4"/>
      <c r="AC20" s="4"/>
    </row>
    <row r="21" spans="1:246" ht="11" customHeight="1">
      <c r="A21" s="327"/>
      <c r="B21" s="328"/>
      <c r="C21" s="329"/>
      <c r="D21" s="330"/>
      <c r="E21" s="334"/>
      <c r="F21" s="328"/>
      <c r="G21" s="329"/>
      <c r="H21" s="336"/>
      <c r="I21" s="339"/>
      <c r="J21" s="339"/>
      <c r="K21" s="339"/>
      <c r="L21" s="339"/>
      <c r="M21" s="339"/>
      <c r="N21" s="335"/>
      <c r="O21" s="348"/>
      <c r="P21" s="352" t="s">
        <v>128</v>
      </c>
      <c r="Q21" s="336"/>
      <c r="R21" s="339"/>
      <c r="S21" s="339"/>
      <c r="T21" s="339"/>
      <c r="U21" s="339"/>
      <c r="V21" s="339"/>
      <c r="W21" s="335"/>
      <c r="X21" s="348"/>
      <c r="Y21" s="352" t="s">
        <v>130</v>
      </c>
      <c r="AA21" s="4"/>
      <c r="AC21" s="4"/>
    </row>
    <row r="22" spans="1:246" ht="11" customHeight="1">
      <c r="A22" s="344"/>
      <c r="B22" s="215"/>
      <c r="C22" s="319"/>
      <c r="D22" s="338"/>
      <c r="E22" s="345"/>
      <c r="F22" s="215"/>
      <c r="G22" s="319"/>
      <c r="H22" s="341"/>
      <c r="I22" s="338"/>
      <c r="J22" s="338"/>
      <c r="K22" s="338"/>
      <c r="L22" s="338"/>
      <c r="M22" s="338"/>
      <c r="N22" s="340"/>
      <c r="O22" s="349"/>
      <c r="P22" s="353"/>
      <c r="Q22" s="341"/>
      <c r="R22" s="338"/>
      <c r="S22" s="338"/>
      <c r="T22" s="338"/>
      <c r="U22" s="338"/>
      <c r="V22" s="338"/>
      <c r="W22" s="340"/>
      <c r="X22" s="349"/>
      <c r="Y22" s="353"/>
      <c r="AA22" s="4"/>
      <c r="AC22" s="4"/>
    </row>
    <row r="23" spans="1:246" ht="11" customHeight="1">
      <c r="A23" s="145"/>
      <c r="B23" s="146"/>
      <c r="C23" s="147"/>
      <c r="D23" s="148"/>
      <c r="E23" s="149"/>
      <c r="F23" s="146"/>
      <c r="G23" s="147"/>
      <c r="H23" s="150"/>
      <c r="I23" s="148"/>
      <c r="J23" s="148"/>
      <c r="K23" s="148"/>
      <c r="L23" s="148"/>
      <c r="M23" s="148"/>
      <c r="N23" s="151"/>
      <c r="O23" s="152"/>
      <c r="P23" s="153"/>
      <c r="Q23" s="150"/>
      <c r="R23" s="148"/>
      <c r="S23" s="148"/>
      <c r="T23" s="148"/>
      <c r="U23" s="148"/>
      <c r="V23" s="148"/>
      <c r="W23" s="151"/>
      <c r="X23" s="152"/>
      <c r="Y23" s="153"/>
      <c r="AA23" s="4"/>
      <c r="AC23" s="4"/>
    </row>
    <row r="24" spans="1:246" ht="11" customHeight="1">
      <c r="A24" s="15"/>
      <c r="B24" s="16"/>
      <c r="C24" s="17"/>
      <c r="D24" s="11"/>
      <c r="E24" s="18"/>
      <c r="F24" s="16"/>
      <c r="G24" s="17"/>
      <c r="H24" s="14"/>
      <c r="I24" s="11"/>
      <c r="J24" s="11"/>
      <c r="K24" s="11"/>
      <c r="L24" s="11"/>
      <c r="M24" s="11"/>
      <c r="N24" s="12"/>
      <c r="O24" s="13"/>
      <c r="P24" s="9"/>
      <c r="Q24" s="14"/>
      <c r="R24" s="11"/>
      <c r="S24" s="11"/>
      <c r="T24" s="11"/>
      <c r="U24" s="11"/>
      <c r="V24" s="11"/>
      <c r="W24" s="12"/>
      <c r="X24" s="13"/>
      <c r="Y24" s="9"/>
      <c r="AA24" s="4"/>
      <c r="AC24" s="4"/>
    </row>
    <row r="25" spans="1:246" ht="11" customHeight="1">
      <c r="A25" s="251" t="s">
        <v>24</v>
      </c>
      <c r="B25" s="253" t="s">
        <v>11</v>
      </c>
      <c r="C25" s="255" t="s">
        <v>18</v>
      </c>
      <c r="D25" s="257" t="s">
        <v>13</v>
      </c>
      <c r="E25" s="258" t="s">
        <v>142</v>
      </c>
      <c r="F25" s="253" t="s">
        <v>11</v>
      </c>
      <c r="G25" s="255" t="s">
        <v>21</v>
      </c>
      <c r="H25" s="249" t="s">
        <v>106</v>
      </c>
      <c r="I25" s="10"/>
      <c r="J25" s="10"/>
      <c r="K25" s="31" t="s">
        <v>66</v>
      </c>
      <c r="L25" s="10"/>
      <c r="M25" s="10"/>
      <c r="N25" s="247" t="s">
        <v>107</v>
      </c>
      <c r="O25" s="346" t="s">
        <v>122</v>
      </c>
      <c r="P25" s="350"/>
      <c r="Q25" s="249" t="s">
        <v>108</v>
      </c>
      <c r="R25" s="10"/>
      <c r="S25" s="10"/>
      <c r="T25" s="31" t="s">
        <v>67</v>
      </c>
      <c r="U25" s="10"/>
      <c r="V25" s="10"/>
      <c r="W25" s="247" t="s">
        <v>109</v>
      </c>
      <c r="X25" s="346" t="s">
        <v>122</v>
      </c>
      <c r="Y25" s="350"/>
      <c r="AA25" s="4"/>
      <c r="AC25" s="4"/>
    </row>
    <row r="26" spans="1:246" ht="11" customHeight="1">
      <c r="A26" s="327"/>
      <c r="B26" s="328"/>
      <c r="C26" s="329"/>
      <c r="D26" s="330"/>
      <c r="E26" s="334"/>
      <c r="F26" s="328"/>
      <c r="G26" s="329"/>
      <c r="H26" s="336"/>
      <c r="I26" s="337"/>
      <c r="J26" s="337"/>
      <c r="K26" s="337" t="s">
        <v>53</v>
      </c>
      <c r="L26" s="337"/>
      <c r="M26" s="337"/>
      <c r="N26" s="335"/>
      <c r="O26" s="347"/>
      <c r="P26" s="351"/>
      <c r="Q26" s="336"/>
      <c r="R26" s="337"/>
      <c r="S26" s="337"/>
      <c r="T26" s="337" t="s">
        <v>53</v>
      </c>
      <c r="U26" s="337"/>
      <c r="V26" s="337"/>
      <c r="W26" s="335"/>
      <c r="X26" s="347"/>
      <c r="Y26" s="351"/>
      <c r="AA26" s="4"/>
      <c r="AC26" s="4"/>
    </row>
    <row r="27" spans="1:246" ht="11" customHeight="1">
      <c r="A27" s="327"/>
      <c r="B27" s="328"/>
      <c r="C27" s="329"/>
      <c r="D27" s="330"/>
      <c r="E27" s="334"/>
      <c r="F27" s="328"/>
      <c r="G27" s="329"/>
      <c r="H27" s="336"/>
      <c r="I27" s="338"/>
      <c r="J27" s="338"/>
      <c r="K27" s="338"/>
      <c r="L27" s="338"/>
      <c r="M27" s="338"/>
      <c r="N27" s="335"/>
      <c r="O27" s="348"/>
      <c r="P27" s="352" t="s">
        <v>131</v>
      </c>
      <c r="Q27" s="336"/>
      <c r="R27" s="338"/>
      <c r="S27" s="338"/>
      <c r="T27" s="338"/>
      <c r="U27" s="338"/>
      <c r="V27" s="338"/>
      <c r="W27" s="335"/>
      <c r="X27" s="348"/>
      <c r="Y27" s="352" t="s">
        <v>132</v>
      </c>
      <c r="AA27" s="4"/>
      <c r="AC27" s="4"/>
    </row>
    <row r="28" spans="1:246" ht="11" customHeight="1">
      <c r="A28" s="252"/>
      <c r="B28" s="254"/>
      <c r="C28" s="256"/>
      <c r="D28" s="246"/>
      <c r="E28" s="259"/>
      <c r="F28" s="254"/>
      <c r="G28" s="256"/>
      <c r="H28" s="250"/>
      <c r="I28" s="246"/>
      <c r="J28" s="246"/>
      <c r="K28" s="246"/>
      <c r="L28" s="246"/>
      <c r="M28" s="246"/>
      <c r="N28" s="248"/>
      <c r="O28" s="349"/>
      <c r="P28" s="353"/>
      <c r="Q28" s="250"/>
      <c r="R28" s="246"/>
      <c r="S28" s="246"/>
      <c r="T28" s="246"/>
      <c r="U28" s="246"/>
      <c r="V28" s="246"/>
      <c r="W28" s="248"/>
      <c r="X28" s="349"/>
      <c r="Y28" s="353"/>
      <c r="AA28" s="4"/>
      <c r="AC28" s="4"/>
    </row>
    <row r="29" spans="1:246" ht="20" customHeight="1">
      <c r="A29" s="1" t="s">
        <v>0</v>
      </c>
      <c r="G29" s="1" t="s">
        <v>68</v>
      </c>
    </row>
    <row r="30" spans="1:246" ht="20" customHeight="1">
      <c r="A30" s="1" t="s">
        <v>2</v>
      </c>
      <c r="G30" s="1" t="s">
        <v>3</v>
      </c>
    </row>
    <row r="31" spans="1:246" s="20" customFormat="1" ht="25" customHeight="1">
      <c r="A31" s="331" t="s">
        <v>34</v>
      </c>
      <c r="B31" s="332"/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</row>
    <row r="32" spans="1:246" s="20" customFormat="1" ht="25" customHeight="1">
      <c r="A32" s="333" t="s">
        <v>35</v>
      </c>
      <c r="B32" s="326"/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</row>
    <row r="33" spans="1:18" ht="20" customHeight="1">
      <c r="A33" s="3" t="s">
        <v>8</v>
      </c>
      <c r="P33" s="272"/>
      <c r="Q33" s="273"/>
    </row>
    <row r="34" spans="1:18" ht="20" customHeight="1">
      <c r="A34" s="2" t="s">
        <v>7</v>
      </c>
    </row>
    <row r="35" spans="1:18" ht="20" customHeight="1">
      <c r="A35" s="28" t="s">
        <v>36</v>
      </c>
      <c r="C35" s="1" t="s">
        <v>37</v>
      </c>
      <c r="P35" s="272" t="s">
        <v>45</v>
      </c>
      <c r="Q35" s="273"/>
      <c r="R35" s="1" t="s">
        <v>39</v>
      </c>
    </row>
    <row r="36" spans="1:18" ht="20" customHeight="1">
      <c r="A36" s="28" t="s">
        <v>42</v>
      </c>
      <c r="C36" s="1" t="s">
        <v>50</v>
      </c>
      <c r="P36" s="272" t="s">
        <v>46</v>
      </c>
      <c r="Q36" s="273"/>
      <c r="R36" s="1" t="s">
        <v>40</v>
      </c>
    </row>
    <row r="37" spans="1:18" ht="20" customHeight="1">
      <c r="A37" s="28" t="s">
        <v>43</v>
      </c>
      <c r="C37" s="1" t="s">
        <v>146</v>
      </c>
      <c r="P37" s="272" t="s">
        <v>47</v>
      </c>
      <c r="Q37" s="273"/>
      <c r="R37" s="1" t="s">
        <v>49</v>
      </c>
    </row>
    <row r="38" spans="1:18" ht="20" customHeight="1">
      <c r="A38" s="28" t="s">
        <v>44</v>
      </c>
      <c r="C38" s="1" t="s">
        <v>41</v>
      </c>
      <c r="P38" s="272" t="s">
        <v>48</v>
      </c>
      <c r="Q38" s="273"/>
      <c r="R38" s="1" t="s">
        <v>51</v>
      </c>
    </row>
    <row r="39" spans="1:18">
      <c r="C39" s="1" t="s">
        <v>147</v>
      </c>
    </row>
  </sheetData>
  <mergeCells count="184">
    <mergeCell ref="X15:X16"/>
    <mergeCell ref="Y15:Y16"/>
    <mergeCell ref="X17:X18"/>
    <mergeCell ref="Y17:Y18"/>
    <mergeCell ref="X5:X6"/>
    <mergeCell ref="Y5:Y6"/>
    <mergeCell ref="X7:X8"/>
    <mergeCell ref="Y7:Y8"/>
    <mergeCell ref="X9:X10"/>
    <mergeCell ref="Y9:Y10"/>
    <mergeCell ref="X11:X12"/>
    <mergeCell ref="Y11:Y12"/>
    <mergeCell ref="X25:X26"/>
    <mergeCell ref="Y25:Y26"/>
    <mergeCell ref="X27:X28"/>
    <mergeCell ref="Y27:Y28"/>
    <mergeCell ref="V26:V28"/>
    <mergeCell ref="X19:X20"/>
    <mergeCell ref="Y19:Y20"/>
    <mergeCell ref="X21:X22"/>
    <mergeCell ref="Y21:Y22"/>
    <mergeCell ref="S26:S28"/>
    <mergeCell ref="T26:T28"/>
    <mergeCell ref="U26:U28"/>
    <mergeCell ref="O9:O10"/>
    <mergeCell ref="P9:P10"/>
    <mergeCell ref="O11:O12"/>
    <mergeCell ref="P11:P12"/>
    <mergeCell ref="O15:O16"/>
    <mergeCell ref="P15:P16"/>
    <mergeCell ref="O17:O18"/>
    <mergeCell ref="P17:P18"/>
    <mergeCell ref="O19:O20"/>
    <mergeCell ref="P19:P20"/>
    <mergeCell ref="O21:O22"/>
    <mergeCell ref="P21:P22"/>
    <mergeCell ref="O25:O26"/>
    <mergeCell ref="P25:P26"/>
    <mergeCell ref="O27:O28"/>
    <mergeCell ref="P27:P28"/>
    <mergeCell ref="A1:X1"/>
    <mergeCell ref="A3:G3"/>
    <mergeCell ref="H3:N3"/>
    <mergeCell ref="O3:P3"/>
    <mergeCell ref="Q3:W3"/>
    <mergeCell ref="X3:Y3"/>
    <mergeCell ref="J6:J8"/>
    <mergeCell ref="L6:L8"/>
    <mergeCell ref="I6:I8"/>
    <mergeCell ref="K6:K8"/>
    <mergeCell ref="M6:M8"/>
    <mergeCell ref="R6:R8"/>
    <mergeCell ref="S6:S8"/>
    <mergeCell ref="T6:T8"/>
    <mergeCell ref="U6:U8"/>
    <mergeCell ref="V6:V8"/>
    <mergeCell ref="O5:O6"/>
    <mergeCell ref="O7:O8"/>
    <mergeCell ref="P5:P6"/>
    <mergeCell ref="P7:P8"/>
    <mergeCell ref="A4:G4"/>
    <mergeCell ref="H4:N4"/>
    <mergeCell ref="O4:P4"/>
    <mergeCell ref="Q4:W4"/>
    <mergeCell ref="X4:Y4"/>
    <mergeCell ref="A5:A8"/>
    <mergeCell ref="B5:B8"/>
    <mergeCell ref="C5:C8"/>
    <mergeCell ref="D5:D8"/>
    <mergeCell ref="E5:E8"/>
    <mergeCell ref="E9:E12"/>
    <mergeCell ref="F9:F12"/>
    <mergeCell ref="W5:W8"/>
    <mergeCell ref="N5:N8"/>
    <mergeCell ref="Q5:Q8"/>
    <mergeCell ref="F5:F8"/>
    <mergeCell ref="G5:G8"/>
    <mergeCell ref="H5:H8"/>
    <mergeCell ref="R10:R12"/>
    <mergeCell ref="S10:S12"/>
    <mergeCell ref="T10:T12"/>
    <mergeCell ref="U10:U12"/>
    <mergeCell ref="V10:V12"/>
    <mergeCell ref="I10:I12"/>
    <mergeCell ref="W9:W12"/>
    <mergeCell ref="J10:J12"/>
    <mergeCell ref="K10:K12"/>
    <mergeCell ref="L10:L12"/>
    <mergeCell ref="W15:W18"/>
    <mergeCell ref="A13:A14"/>
    <mergeCell ref="B13:B14"/>
    <mergeCell ref="C13:C14"/>
    <mergeCell ref="D13:D14"/>
    <mergeCell ref="E13:E14"/>
    <mergeCell ref="N9:N12"/>
    <mergeCell ref="Q9:Q12"/>
    <mergeCell ref="G9:G12"/>
    <mergeCell ref="H9:H12"/>
    <mergeCell ref="A9:A12"/>
    <mergeCell ref="B9:B12"/>
    <mergeCell ref="C9:C12"/>
    <mergeCell ref="D9:D12"/>
    <mergeCell ref="M10:M12"/>
    <mergeCell ref="I16:I18"/>
    <mergeCell ref="J16:J18"/>
    <mergeCell ref="K16:K18"/>
    <mergeCell ref="L16:L18"/>
    <mergeCell ref="M16:M18"/>
    <mergeCell ref="F13:F14"/>
    <mergeCell ref="G13:G14"/>
    <mergeCell ref="H13:H14"/>
    <mergeCell ref="I13:I14"/>
    <mergeCell ref="J13:J14"/>
    <mergeCell ref="R16:R18"/>
    <mergeCell ref="S16:S18"/>
    <mergeCell ref="T16:T18"/>
    <mergeCell ref="U16:U18"/>
    <mergeCell ref="S13:S14"/>
    <mergeCell ref="U13:U14"/>
    <mergeCell ref="V13:V14"/>
    <mergeCell ref="V16:V18"/>
    <mergeCell ref="W13:W14"/>
    <mergeCell ref="X13:X14"/>
    <mergeCell ref="L13:L14"/>
    <mergeCell ref="M13:M14"/>
    <mergeCell ref="N13:N14"/>
    <mergeCell ref="O13:O14"/>
    <mergeCell ref="Q13:Q14"/>
    <mergeCell ref="R13:R14"/>
    <mergeCell ref="A19:A22"/>
    <mergeCell ref="B19:B22"/>
    <mergeCell ref="C19:C22"/>
    <mergeCell ref="D19:D22"/>
    <mergeCell ref="E19:E22"/>
    <mergeCell ref="N15:N18"/>
    <mergeCell ref="Q15:Q18"/>
    <mergeCell ref="G15:G18"/>
    <mergeCell ref="H15:H18"/>
    <mergeCell ref="A15:A18"/>
    <mergeCell ref="B15:B18"/>
    <mergeCell ref="C15:C18"/>
    <mergeCell ref="D15:D18"/>
    <mergeCell ref="E15:E18"/>
    <mergeCell ref="F15:F18"/>
    <mergeCell ref="J20:J22"/>
    <mergeCell ref="K20:K22"/>
    <mergeCell ref="L20:L22"/>
    <mergeCell ref="M20:M22"/>
    <mergeCell ref="W19:W22"/>
    <mergeCell ref="N19:N22"/>
    <mergeCell ref="Q19:Q22"/>
    <mergeCell ref="F19:F22"/>
    <mergeCell ref="G19:G22"/>
    <mergeCell ref="H19:H22"/>
    <mergeCell ref="R20:R22"/>
    <mergeCell ref="S20:S22"/>
    <mergeCell ref="T20:T22"/>
    <mergeCell ref="U20:U22"/>
    <mergeCell ref="V20:V22"/>
    <mergeCell ref="I20:I22"/>
    <mergeCell ref="P37:Q37"/>
    <mergeCell ref="P38:Q38"/>
    <mergeCell ref="A25:A28"/>
    <mergeCell ref="B25:B28"/>
    <mergeCell ref="C25:C28"/>
    <mergeCell ref="D25:D28"/>
    <mergeCell ref="A31:X31"/>
    <mergeCell ref="A32:X32"/>
    <mergeCell ref="P33:Q33"/>
    <mergeCell ref="P35:Q35"/>
    <mergeCell ref="P36:Q36"/>
    <mergeCell ref="E25:E28"/>
    <mergeCell ref="F25:F28"/>
    <mergeCell ref="W25:W28"/>
    <mergeCell ref="N25:N28"/>
    <mergeCell ref="Q25:Q28"/>
    <mergeCell ref="G25:G28"/>
    <mergeCell ref="H25:H28"/>
    <mergeCell ref="I26:I28"/>
    <mergeCell ref="J26:J28"/>
    <mergeCell ref="K26:K28"/>
    <mergeCell ref="L26:L28"/>
    <mergeCell ref="M26:M28"/>
    <mergeCell ref="R26:R28"/>
  </mergeCells>
  <phoneticPr fontId="1"/>
  <pageMargins left="0.25" right="0.2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組合せ</vt:lpstr>
      <vt:lpstr>予選星取</vt:lpstr>
      <vt:lpstr>予選対戦表</vt:lpstr>
      <vt:lpstr>決勝ﾄｰﾅﾒﾝﾄ表</vt:lpstr>
      <vt:lpstr>決勝対戦表</vt:lpstr>
      <vt:lpstr>決勝対戦表!Print_Area</vt:lpstr>
      <vt:lpstr>組合せ!Print_Area</vt:lpstr>
      <vt:lpstr>予選星取!Print_Area</vt:lpstr>
      <vt:lpstr>予選対戦表!Print_Area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武藤康雄</dc:creator>
  <cp:lastModifiedBy>松本貴一</cp:lastModifiedBy>
  <cp:lastPrinted>2019-04-26T15:44:55Z</cp:lastPrinted>
  <dcterms:created xsi:type="dcterms:W3CDTF">2016-11-27T12:43:47Z</dcterms:created>
  <dcterms:modified xsi:type="dcterms:W3CDTF">2019-07-01T00:24:41Z</dcterms:modified>
</cp:coreProperties>
</file>