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19/"/>
    </mc:Choice>
  </mc:AlternateContent>
  <xr:revisionPtr revIDLastSave="0" documentId="13_ncr:1_{ABFEFB31-3134-2C40-8ADC-8E3331B009DC}" xr6:coauthVersionLast="45" xr6:coauthVersionMax="45" xr10:uidLastSave="{00000000-0000-0000-0000-000000000000}"/>
  <bookViews>
    <workbookView xWindow="780" yWindow="460" windowWidth="20740" windowHeight="15460" tabRatio="839" activeTab="3" xr2:uid="{00000000-000D-0000-FFFF-FFFF00000000}"/>
  </bookViews>
  <sheets>
    <sheet name="北西部開場要項" sheetId="126" r:id="rId1"/>
    <sheet name="参加抽選" sheetId="129" r:id="rId2"/>
    <sheet name="決勝ﾄｰﾅﾒﾝﾄ表" sheetId="127" r:id="rId3"/>
    <sheet name="決勝対戦表" sheetId="128" r:id="rId4"/>
  </sheets>
  <definedNames>
    <definedName name="_xlnm.Print_Area" localSheetId="3">決勝対戦表!$A$1:$Y$38</definedName>
    <definedName name="_xlnm.Print_Area" localSheetId="0">北西部開場要項!$A$1:$L$52</definedName>
    <definedName name="_xlnm.Print_Area">#REF!</definedName>
    <definedName name="あいう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27" l="1"/>
  <c r="V10" i="128" s="1"/>
  <c r="X5" i="128" s="1"/>
  <c r="D43" i="127"/>
  <c r="R10" i="128" s="1"/>
  <c r="X13" i="128" s="1"/>
  <c r="D37" i="127"/>
  <c r="M10" i="128" s="1"/>
  <c r="O5" i="128" s="1"/>
  <c r="D31" i="127"/>
  <c r="I10" i="128" s="1"/>
  <c r="O13" i="128" s="1"/>
  <c r="D25" i="127"/>
  <c r="V6" i="128" s="1"/>
  <c r="X9" i="128" s="1"/>
  <c r="D19" i="127"/>
  <c r="R6" i="128" s="1"/>
  <c r="X17" i="128" s="1"/>
  <c r="D13" i="127"/>
  <c r="M6" i="128" s="1"/>
  <c r="O9" i="128" s="1"/>
  <c r="D7" i="127"/>
  <c r="I6" i="128" s="1"/>
  <c r="O17" i="128" s="1"/>
</calcChain>
</file>

<file path=xl/sharedStrings.xml><?xml version="1.0" encoding="utf-8"?>
<sst xmlns="http://schemas.openxmlformats.org/spreadsheetml/2006/main" count="262" uniqueCount="190">
  <si>
    <t>岐阜市サッカー協会少年委員会</t>
    <phoneticPr fontId="1"/>
  </si>
  <si>
    <t>委員長</t>
    <phoneticPr fontId="1"/>
  </si>
  <si>
    <t>安藤　信城</t>
    <rPh sb="0" eb="2">
      <t>アンドウ</t>
    </rPh>
    <rPh sb="3" eb="4">
      <t>シン</t>
    </rPh>
    <rPh sb="4" eb="5">
      <t>シロ</t>
    </rPh>
    <phoneticPr fontId="1"/>
  </si>
  <si>
    <t>主　　催</t>
    <phoneticPr fontId="1"/>
  </si>
  <si>
    <t>主　　管</t>
    <phoneticPr fontId="1"/>
  </si>
  <si>
    <t>日　　時</t>
    <phoneticPr fontId="1"/>
  </si>
  <si>
    <t>開会式</t>
    <phoneticPr fontId="1"/>
  </si>
  <si>
    <t>閉会式</t>
    <phoneticPr fontId="1"/>
  </si>
  <si>
    <t>上位４チームが参加</t>
    <phoneticPr fontId="1"/>
  </si>
  <si>
    <t>出場資格</t>
    <phoneticPr fontId="1"/>
  </si>
  <si>
    <t>岐阜市サッカー協会少年委員会に所属する団体</t>
    <phoneticPr fontId="1"/>
  </si>
  <si>
    <t>大会参加費</t>
    <phoneticPr fontId="1"/>
  </si>
  <si>
    <t>審判員</t>
    <phoneticPr fontId="1"/>
  </si>
  <si>
    <t>試合時間</t>
    <phoneticPr fontId="1"/>
  </si>
  <si>
    <t>ピッチサイズ</t>
    <phoneticPr fontId="1"/>
  </si>
  <si>
    <t>表　　彰</t>
    <phoneticPr fontId="1"/>
  </si>
  <si>
    <t>優勝・準優勝・3位・4位</t>
    <phoneticPr fontId="1"/>
  </si>
  <si>
    <t>備考</t>
    <phoneticPr fontId="1"/>
  </si>
  <si>
    <t>・</t>
    <phoneticPr fontId="1"/>
  </si>
  <si>
    <t>選手証チェックは行いません</t>
    <phoneticPr fontId="1"/>
  </si>
  <si>
    <t>選手交代は自由。交代ゾーンより行う</t>
    <phoneticPr fontId="1"/>
  </si>
  <si>
    <t>１５分－５分－１５分</t>
    <phoneticPr fontId="1"/>
  </si>
  <si>
    <t>後援</t>
    <rPh sb="0" eb="2">
      <t>コウエン</t>
    </rPh>
    <phoneticPr fontId="1"/>
  </si>
  <si>
    <t>５０ｍ×６８ｍ　少年用ゴール</t>
    <rPh sb="8" eb="10">
      <t>ショウネン</t>
    </rPh>
    <rPh sb="10" eb="11">
      <t>ヨウ</t>
    </rPh>
    <phoneticPr fontId="1"/>
  </si>
  <si>
    <t>（仮）岐阜市北西部運動公園開場記念大会</t>
    <rPh sb="1" eb="2">
      <t>カリ</t>
    </rPh>
    <rPh sb="3" eb="6">
      <t>ギフシ</t>
    </rPh>
    <rPh sb="6" eb="9">
      <t>ホクセイブ</t>
    </rPh>
    <rPh sb="9" eb="11">
      <t>ウンドウ</t>
    </rPh>
    <rPh sb="11" eb="13">
      <t>コウエン</t>
    </rPh>
    <rPh sb="13" eb="15">
      <t>カイジョウ</t>
    </rPh>
    <rPh sb="15" eb="17">
      <t>キネン</t>
    </rPh>
    <rPh sb="17" eb="19">
      <t>タイカイ</t>
    </rPh>
    <phoneticPr fontId="1"/>
  </si>
  <si>
    <t>トーナメント方式により順位を決定する</t>
    <rPh sb="6" eb="8">
      <t>ホウシキ</t>
    </rPh>
    <rPh sb="11" eb="13">
      <t>ジュンイ</t>
    </rPh>
    <rPh sb="14" eb="16">
      <t>ケッテイ</t>
    </rPh>
    <phoneticPr fontId="1"/>
  </si>
  <si>
    <t>同点の場合はＰＫ戦とします（３人）</t>
    <phoneticPr fontId="1"/>
  </si>
  <si>
    <t>８チーム</t>
    <phoneticPr fontId="1"/>
  </si>
  <si>
    <t>チャンピオンズと重なる為、補欠８チームまで決定する</t>
    <rPh sb="8" eb="9">
      <t>カサ</t>
    </rPh>
    <rPh sb="11" eb="12">
      <t>タメ</t>
    </rPh>
    <rPh sb="13" eb="15">
      <t>ホケツ</t>
    </rPh>
    <rPh sb="21" eb="23">
      <t>ケッテイ</t>
    </rPh>
    <phoneticPr fontId="1"/>
  </si>
  <si>
    <t>チャンピオンズと同日の為、チャンピオンズの応援依頼があった場合は</t>
    <rPh sb="8" eb="10">
      <t>ドウジツ</t>
    </rPh>
    <rPh sb="11" eb="12">
      <t>タメ</t>
    </rPh>
    <rPh sb="21" eb="23">
      <t>オウエン</t>
    </rPh>
    <rPh sb="23" eb="25">
      <t>イライ</t>
    </rPh>
    <rPh sb="29" eb="31">
      <t>バアイ</t>
    </rPh>
    <phoneticPr fontId="1"/>
  </si>
  <si>
    <t>この大会への参加を理由に応援を断ることは認めない。</t>
    <rPh sb="2" eb="4">
      <t>タイカイ</t>
    </rPh>
    <rPh sb="6" eb="8">
      <t>サンカ</t>
    </rPh>
    <rPh sb="9" eb="11">
      <t>リユウ</t>
    </rPh>
    <rPh sb="12" eb="14">
      <t>オウエン</t>
    </rPh>
    <rPh sb="15" eb="16">
      <t>コトワ</t>
    </rPh>
    <rPh sb="20" eb="21">
      <t>ミト</t>
    </rPh>
    <phoneticPr fontId="1"/>
  </si>
  <si>
    <t>今後岐阜市との協議で決定・依頼される事項には協力・参加する事。</t>
    <rPh sb="0" eb="2">
      <t>コンゴ</t>
    </rPh>
    <rPh sb="2" eb="5">
      <t>ギフシ</t>
    </rPh>
    <rPh sb="7" eb="9">
      <t>キョウギ</t>
    </rPh>
    <rPh sb="10" eb="12">
      <t>ケッテイ</t>
    </rPh>
    <rPh sb="13" eb="15">
      <t>イライ</t>
    </rPh>
    <rPh sb="18" eb="20">
      <t>ジコウ</t>
    </rPh>
    <rPh sb="22" eb="24">
      <t>キョウリョク</t>
    </rPh>
    <rPh sb="25" eb="27">
      <t>サンカ</t>
    </rPh>
    <rPh sb="29" eb="30">
      <t>コト</t>
    </rPh>
    <phoneticPr fontId="1"/>
  </si>
  <si>
    <t>令和２年２月１６日（日）</t>
    <rPh sb="0" eb="2">
      <t>レイワ</t>
    </rPh>
    <rPh sb="10" eb="11">
      <t>ヒ</t>
    </rPh>
    <phoneticPr fontId="1"/>
  </si>
  <si>
    <t>①</t>
    <phoneticPr fontId="1"/>
  </si>
  <si>
    <t>⑦</t>
    <phoneticPr fontId="1"/>
  </si>
  <si>
    <t>⑤</t>
    <phoneticPr fontId="1"/>
  </si>
  <si>
    <t>②</t>
    <phoneticPr fontId="1"/>
  </si>
  <si>
    <t>決勝
３決</t>
    <rPh sb="0" eb="2">
      <t>ケッショウ</t>
    </rPh>
    <rPh sb="4" eb="5">
      <t>ケツ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</si>
  <si>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</si>
  <si>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</si>
  <si>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③</t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</si>
  <si>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</si>
  <si>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</si>
  <si>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➇</t>
    <phoneticPr fontId="1"/>
  </si>
  <si>
    <t>⑥</t>
    <phoneticPr fontId="1"/>
  </si>
  <si>
    <t>④</t>
    <phoneticPr fontId="1"/>
  </si>
  <si>
    <t>北　面</t>
    <rPh sb="0" eb="1">
      <t>キタ</t>
    </rPh>
    <rPh sb="2" eb="3">
      <t>メン</t>
    </rPh>
    <phoneticPr fontId="1"/>
  </si>
  <si>
    <t>南　面</t>
    <rPh sb="0" eb="1">
      <t>ミナミ</t>
    </rPh>
    <rPh sb="2" eb="3">
      <t>メン</t>
    </rPh>
    <phoneticPr fontId="1"/>
  </si>
  <si>
    <t>時　　　間</t>
    <rPh sb="0" eb="1">
      <t>トキ</t>
    </rPh>
    <rPh sb="4" eb="5">
      <t>アイダ</t>
    </rPh>
    <phoneticPr fontId="1"/>
  </si>
  <si>
    <t>対　　　　　　　　　　戦</t>
    <rPh sb="0" eb="1">
      <t>タイ</t>
    </rPh>
    <rPh sb="11" eb="12">
      <t>セン</t>
    </rPh>
    <phoneticPr fontId="17"/>
  </si>
  <si>
    <t>：</t>
    <phoneticPr fontId="17"/>
  </si>
  <si>
    <t>～</t>
    <phoneticPr fontId="17"/>
  </si>
  <si>
    <t>①</t>
    <phoneticPr fontId="17"/>
  </si>
  <si>
    <t>②</t>
    <phoneticPr fontId="17"/>
  </si>
  <si>
    <t>-</t>
    <phoneticPr fontId="1"/>
  </si>
  <si>
    <t>③</t>
    <phoneticPr fontId="17"/>
  </si>
  <si>
    <t>④</t>
    <phoneticPr fontId="17"/>
  </si>
  <si>
    <t>①勝</t>
    <rPh sb="1" eb="2">
      <t>カチ</t>
    </rPh>
    <phoneticPr fontId="1"/>
  </si>
  <si>
    <t>⑤</t>
    <phoneticPr fontId="17"/>
  </si>
  <si>
    <t>②勝</t>
    <rPh sb="1" eb="2">
      <t>カチ</t>
    </rPh>
    <phoneticPr fontId="1"/>
  </si>
  <si>
    <t>①負</t>
    <rPh sb="1" eb="2">
      <t>マ</t>
    </rPh>
    <phoneticPr fontId="1"/>
  </si>
  <si>
    <t>⑦</t>
    <phoneticPr fontId="17"/>
  </si>
  <si>
    <t>②負</t>
    <rPh sb="1" eb="2">
      <t>マ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</si>
  <si>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</si>
  <si>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</si>
  <si>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</si>
  <si>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</si>
  <si>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グランド整備  (決勝・準決勝進出チーム、各１名お願いします。)</t>
    <rPh sb="4" eb="6">
      <t>セイビ</t>
    </rPh>
    <rPh sb="9" eb="11">
      <t>ケッショウ</t>
    </rPh>
    <rPh sb="12" eb="13">
      <t>ジュン</t>
    </rPh>
    <rPh sb="13" eb="15">
      <t>ケッショウ</t>
    </rPh>
    <rPh sb="15" eb="17">
      <t>シンシュツ</t>
    </rPh>
    <rPh sb="21" eb="22">
      <t>カク</t>
    </rPh>
    <rPh sb="23" eb="24">
      <t>メイ</t>
    </rPh>
    <rPh sb="25" eb="26">
      <t>ネガ</t>
    </rPh>
    <phoneticPr fontId="1"/>
  </si>
  <si>
    <t>⑤勝</t>
    <rPh sb="1" eb="2">
      <t>カチ</t>
    </rPh>
    <phoneticPr fontId="1"/>
  </si>
  <si>
    <t>決勝</t>
    <rPh sb="0" eb="2">
      <t>ケッショウ</t>
    </rPh>
    <phoneticPr fontId="17"/>
  </si>
  <si>
    <t>⑥勝</t>
    <rPh sb="1" eb="2">
      <t>カチ</t>
    </rPh>
    <phoneticPr fontId="1"/>
  </si>
  <si>
    <t>審判部</t>
    <rPh sb="0" eb="2">
      <t>シンパン</t>
    </rPh>
    <rPh sb="2" eb="3">
      <t>ブ</t>
    </rPh>
    <phoneticPr fontId="1"/>
  </si>
  <si>
    <t>⑤負</t>
    <rPh sb="1" eb="2">
      <t>マ</t>
    </rPh>
    <phoneticPr fontId="1"/>
  </si>
  <si>
    <t>3決</t>
    <rPh sb="1" eb="2">
      <t>ケツ</t>
    </rPh>
    <phoneticPr fontId="17"/>
  </si>
  <si>
    <t>⑥負</t>
    <rPh sb="1" eb="2">
      <t>マ</t>
    </rPh>
    <phoneticPr fontId="1"/>
  </si>
  <si>
    <t>ﾁｰﾑ関係者全てに徹底して下さい。</t>
    <phoneticPr fontId="17"/>
  </si>
  <si>
    <t>車のダッシュボードにチームプレートを掲示してください。</t>
    <rPh sb="0" eb="1">
      <t>クルマ</t>
    </rPh>
    <rPh sb="18" eb="20">
      <t>ケイジ</t>
    </rPh>
    <phoneticPr fontId="1"/>
  </si>
  <si>
    <t>1.</t>
    <phoneticPr fontId="1"/>
  </si>
  <si>
    <t>5.</t>
    <phoneticPr fontId="1"/>
  </si>
  <si>
    <t>メンバーチェックは行いません</t>
    <phoneticPr fontId="1"/>
  </si>
  <si>
    <t>2.</t>
    <phoneticPr fontId="1"/>
  </si>
  <si>
    <t>ピッチサイズは６８ｍ×５０ｍです</t>
    <phoneticPr fontId="17"/>
  </si>
  <si>
    <t>6.</t>
    <phoneticPr fontId="1"/>
  </si>
  <si>
    <t>審判服上下着用</t>
    <phoneticPr fontId="1"/>
  </si>
  <si>
    <t>3.</t>
    <phoneticPr fontId="1"/>
  </si>
  <si>
    <t>試合時間は15-5-15分</t>
    <phoneticPr fontId="1"/>
  </si>
  <si>
    <t>7.</t>
    <phoneticPr fontId="1"/>
  </si>
  <si>
    <t>片付け後、本部へごみ処理報告書を提出すること</t>
    <rPh sb="0" eb="2">
      <t>カタヅ</t>
    </rPh>
    <rPh sb="3" eb="4">
      <t>ゴ</t>
    </rPh>
    <rPh sb="5" eb="7">
      <t>ホンブ</t>
    </rPh>
    <rPh sb="10" eb="12">
      <t>ショリ</t>
    </rPh>
    <rPh sb="12" eb="15">
      <t>ホウコクショ</t>
    </rPh>
    <rPh sb="16" eb="18">
      <t>テイシュツ</t>
    </rPh>
    <phoneticPr fontId="1"/>
  </si>
  <si>
    <t>4.</t>
    <phoneticPr fontId="1"/>
  </si>
  <si>
    <t>8.</t>
    <phoneticPr fontId="1"/>
  </si>
  <si>
    <t>自動車は最小台数で来場ください</t>
    <phoneticPr fontId="1"/>
  </si>
  <si>
    <t>（仮）岐阜市北西部運動公園開場記念大会</t>
    <phoneticPr fontId="1"/>
  </si>
  <si>
    <t>（仮）岐阜市北西部運動公園開場記念大会</t>
    <phoneticPr fontId="17"/>
  </si>
  <si>
    <t>公道に駐車しての荷物等の積み下ろしはしない事。</t>
    <rPh sb="0" eb="2">
      <t>コウドウ</t>
    </rPh>
    <rPh sb="3" eb="5">
      <t>チュウシャ</t>
    </rPh>
    <rPh sb="8" eb="10">
      <t>ニモツ</t>
    </rPh>
    <rPh sb="10" eb="11">
      <t>トウ</t>
    </rPh>
    <rPh sb="12" eb="13">
      <t>ツ</t>
    </rPh>
    <rPh sb="14" eb="15">
      <t>オ</t>
    </rPh>
    <rPh sb="21" eb="22">
      <t>コト</t>
    </rPh>
    <phoneticPr fontId="1"/>
  </si>
  <si>
    <t>駐車場の椅子等での場所取りは禁止とする。</t>
    <rPh sb="0" eb="3">
      <t>チュウシャジョウ</t>
    </rPh>
    <rPh sb="4" eb="6">
      <t>イス</t>
    </rPh>
    <rPh sb="6" eb="7">
      <t>トウ</t>
    </rPh>
    <rPh sb="9" eb="11">
      <t>バショ</t>
    </rPh>
    <rPh sb="11" eb="12">
      <t>ト</t>
    </rPh>
    <rPh sb="14" eb="16">
      <t>キンシ</t>
    </rPh>
    <phoneticPr fontId="1"/>
  </si>
  <si>
    <t>会場準備、片付けは参加全チームで協力して行うこと</t>
    <rPh sb="5" eb="7">
      <t>カタヅ</t>
    </rPh>
    <rPh sb="9" eb="11">
      <t>サンカ</t>
    </rPh>
    <rPh sb="11" eb="12">
      <t>ゼン</t>
    </rPh>
    <rPh sb="16" eb="18">
      <t>キョウリョク</t>
    </rPh>
    <rPh sb="20" eb="21">
      <t>オコナ</t>
    </rPh>
    <phoneticPr fontId="1"/>
  </si>
  <si>
    <t>トーナメント方式とする　同点場合は３人のPKで決する</t>
    <rPh sb="6" eb="8">
      <t>ホウシキ</t>
    </rPh>
    <rPh sb="13" eb="14">
      <t>テン</t>
    </rPh>
    <rPh sb="18" eb="19">
      <t>ヒト</t>
    </rPh>
    <rPh sb="23" eb="24">
      <t>ケッ</t>
    </rPh>
    <phoneticPr fontId="1"/>
  </si>
  <si>
    <t>１人審判で行います（審判服・ワッペン着装）</t>
    <rPh sb="2" eb="4">
      <t>シンパン</t>
    </rPh>
    <phoneticPr fontId="1"/>
  </si>
  <si>
    <t>Ａ</t>
    <phoneticPr fontId="1"/>
  </si>
  <si>
    <t>審判</t>
    <rPh sb="0" eb="2">
      <t>シンパン</t>
    </rPh>
    <phoneticPr fontId="17"/>
  </si>
  <si>
    <t>Ｅ</t>
    <phoneticPr fontId="1"/>
  </si>
  <si>
    <t>Ｂ</t>
    <phoneticPr fontId="1"/>
  </si>
  <si>
    <t>Ｆ</t>
    <phoneticPr fontId="1"/>
  </si>
  <si>
    <t>Ｃ</t>
    <phoneticPr fontId="1"/>
  </si>
  <si>
    <t>Ｇ</t>
    <phoneticPr fontId="1"/>
  </si>
  <si>
    <t>Ｄ</t>
    <phoneticPr fontId="1"/>
  </si>
  <si>
    <t>Ｈ</t>
    <phoneticPr fontId="1"/>
  </si>
  <si>
    <t>Ⅾ</t>
    <phoneticPr fontId="1"/>
  </si>
  <si>
    <t>１０時００分より本部前で監督会議を行います</t>
    <rPh sb="2" eb="3">
      <t>ジ</t>
    </rPh>
    <rPh sb="5" eb="6">
      <t>フン</t>
    </rPh>
    <rPh sb="8" eb="10">
      <t>ホンブ</t>
    </rPh>
    <rPh sb="10" eb="11">
      <t>マエ</t>
    </rPh>
    <rPh sb="12" eb="14">
      <t>カントク</t>
    </rPh>
    <rPh sb="14" eb="16">
      <t>カイギ</t>
    </rPh>
    <rPh sb="17" eb="18">
      <t>オコナ</t>
    </rPh>
    <phoneticPr fontId="17"/>
  </si>
  <si>
    <t>２月１６日(日)</t>
    <rPh sb="1" eb="2">
      <t>ツキ</t>
    </rPh>
    <rPh sb="4" eb="5">
      <t>ヒ</t>
    </rPh>
    <rPh sb="6" eb="7">
      <t>ヒ</t>
    </rPh>
    <phoneticPr fontId="1"/>
  </si>
  <si>
    <t>岐阜市北西部運動公園</t>
    <rPh sb="0" eb="3">
      <t>ギフシ</t>
    </rPh>
    <rPh sb="3" eb="6">
      <t>ホクセイブ</t>
    </rPh>
    <rPh sb="6" eb="8">
      <t>ウンドウ</t>
    </rPh>
    <rPh sb="8" eb="10">
      <t>コウエン</t>
    </rPh>
    <phoneticPr fontId="1"/>
  </si>
  <si>
    <t>補１</t>
    <rPh sb="0" eb="1">
      <t>ホ</t>
    </rPh>
    <phoneticPr fontId="1"/>
  </si>
  <si>
    <t>補２</t>
    <rPh sb="0" eb="1">
      <t>ホ</t>
    </rPh>
    <phoneticPr fontId="1"/>
  </si>
  <si>
    <t>補３</t>
    <rPh sb="0" eb="1">
      <t>ホ</t>
    </rPh>
    <phoneticPr fontId="1"/>
  </si>
  <si>
    <t>補４</t>
    <rPh sb="0" eb="1">
      <t>ホ</t>
    </rPh>
    <phoneticPr fontId="1"/>
  </si>
  <si>
    <t>補５</t>
    <rPh sb="0" eb="1">
      <t>ホ</t>
    </rPh>
    <phoneticPr fontId="1"/>
  </si>
  <si>
    <t>補６</t>
    <rPh sb="0" eb="1">
      <t>ホ</t>
    </rPh>
    <phoneticPr fontId="1"/>
  </si>
  <si>
    <t>補７</t>
    <rPh sb="0" eb="1">
      <t>ホ</t>
    </rPh>
    <phoneticPr fontId="1"/>
  </si>
  <si>
    <t>補８</t>
    <rPh sb="0" eb="1">
      <t>ホ</t>
    </rPh>
    <phoneticPr fontId="1"/>
  </si>
  <si>
    <t>ﾁｰﾑ名</t>
    <rPh sb="3" eb="4">
      <t>メイ</t>
    </rPh>
    <phoneticPr fontId="1"/>
  </si>
  <si>
    <t>略名</t>
    <rPh sb="0" eb="1">
      <t>リャク</t>
    </rPh>
    <rPh sb="1" eb="2">
      <t>メイ</t>
    </rPh>
    <phoneticPr fontId="1"/>
  </si>
  <si>
    <t>参加抽選</t>
    <rPh sb="0" eb="2">
      <t>サンカ</t>
    </rPh>
    <rPh sb="2" eb="4">
      <t>チュウセン</t>
    </rPh>
    <phoneticPr fontId="1"/>
  </si>
  <si>
    <t>ヴァンクール</t>
    <phoneticPr fontId="1"/>
  </si>
  <si>
    <t>岐北</t>
    <rPh sb="0" eb="2">
      <t>ギホク</t>
    </rPh>
    <phoneticPr fontId="1"/>
  </si>
  <si>
    <t>市橋</t>
    <rPh sb="0" eb="2">
      <t>イチハシ</t>
    </rPh>
    <phoneticPr fontId="1"/>
  </si>
  <si>
    <t>長森南</t>
    <rPh sb="0" eb="2">
      <t>ナガモリ</t>
    </rPh>
    <rPh sb="2" eb="3">
      <t>ミナミ</t>
    </rPh>
    <phoneticPr fontId="1"/>
  </si>
  <si>
    <t>ユントス</t>
    <phoneticPr fontId="1"/>
  </si>
  <si>
    <t>芥見</t>
    <rPh sb="0" eb="2">
      <t>アクタミ</t>
    </rPh>
    <phoneticPr fontId="1"/>
  </si>
  <si>
    <t>合渡</t>
    <rPh sb="0" eb="2">
      <t>ゴウド</t>
    </rPh>
    <phoneticPr fontId="1"/>
  </si>
  <si>
    <t>七郷</t>
    <rPh sb="0" eb="1">
      <t>ナナ</t>
    </rPh>
    <rPh sb="1" eb="2">
      <t>サト</t>
    </rPh>
    <phoneticPr fontId="1"/>
  </si>
  <si>
    <t>長良東</t>
    <rPh sb="0" eb="2">
      <t>ナガラ</t>
    </rPh>
    <rPh sb="2" eb="3">
      <t>ヒガシ</t>
    </rPh>
    <phoneticPr fontId="1"/>
  </si>
  <si>
    <t>島</t>
    <rPh sb="0" eb="1">
      <t>シマ</t>
    </rPh>
    <phoneticPr fontId="1"/>
  </si>
  <si>
    <t>加納西</t>
    <rPh sb="0" eb="2">
      <t>カノウ</t>
    </rPh>
    <rPh sb="2" eb="3">
      <t>ニシ</t>
    </rPh>
    <phoneticPr fontId="1"/>
  </si>
  <si>
    <t>セイカ</t>
    <phoneticPr fontId="1"/>
  </si>
  <si>
    <t>長森ＳＳ</t>
    <rPh sb="0" eb="2">
      <t>ナガモリ</t>
    </rPh>
    <phoneticPr fontId="1"/>
  </si>
  <si>
    <t>長良西</t>
    <rPh sb="0" eb="2">
      <t>ナガラ</t>
    </rPh>
    <rPh sb="2" eb="3">
      <t>ニシ</t>
    </rPh>
    <phoneticPr fontId="1"/>
  </si>
  <si>
    <t>厚見</t>
    <rPh sb="0" eb="2">
      <t>アツミ</t>
    </rPh>
    <phoneticPr fontId="1"/>
  </si>
  <si>
    <t>高富</t>
    <rPh sb="0" eb="2">
      <t>タカトミ</t>
    </rPh>
    <phoneticPr fontId="1"/>
  </si>
  <si>
    <t>鶉</t>
    <rPh sb="0" eb="1">
      <t>ウズラ</t>
    </rPh>
    <phoneticPr fontId="1"/>
  </si>
  <si>
    <t>若鮎城西</t>
    <rPh sb="0" eb="2">
      <t>ワカアユ</t>
    </rPh>
    <rPh sb="2" eb="4">
      <t>ジョウセイ</t>
    </rPh>
    <phoneticPr fontId="1"/>
  </si>
  <si>
    <t>西郷</t>
    <rPh sb="0" eb="2">
      <t>サイゴウ</t>
    </rPh>
    <phoneticPr fontId="1"/>
  </si>
  <si>
    <t>明郷</t>
    <rPh sb="0" eb="1">
      <t>メイ</t>
    </rPh>
    <rPh sb="1" eb="2">
      <t>ゴウ</t>
    </rPh>
    <phoneticPr fontId="1"/>
  </si>
  <si>
    <t>茜部</t>
    <rPh sb="0" eb="2">
      <t>アカナベ</t>
    </rPh>
    <phoneticPr fontId="1"/>
  </si>
  <si>
    <t>北星</t>
    <rPh sb="0" eb="2">
      <t>ホクセイ</t>
    </rPh>
    <phoneticPr fontId="1"/>
  </si>
  <si>
    <t>厚見スポーツ少年団サッカー部</t>
    <rPh sb="0" eb="2">
      <t>アツミ</t>
    </rPh>
    <rPh sb="6" eb="9">
      <t>ショウネンダン</t>
    </rPh>
    <rPh sb="13" eb="14">
      <t>ブ</t>
    </rPh>
    <phoneticPr fontId="1"/>
  </si>
  <si>
    <t>長森南スポーツ少年団サッカー部</t>
    <rPh sb="0" eb="2">
      <t>ナガモリ</t>
    </rPh>
    <rPh sb="2" eb="3">
      <t>ミナミ</t>
    </rPh>
    <rPh sb="7" eb="10">
      <t>ショウネンダン</t>
    </rPh>
    <rPh sb="14" eb="15">
      <t>ブ</t>
    </rPh>
    <phoneticPr fontId="1"/>
  </si>
  <si>
    <t>茜部スポーツ少年団サッカー部</t>
    <rPh sb="0" eb="2">
      <t>アカナベ</t>
    </rPh>
    <rPh sb="6" eb="9">
      <t>ショウネンダン</t>
    </rPh>
    <rPh sb="13" eb="14">
      <t>ブ</t>
    </rPh>
    <phoneticPr fontId="1"/>
  </si>
  <si>
    <t>北星フットボールクラブ</t>
    <rPh sb="0" eb="2">
      <t>ホクセイ</t>
    </rPh>
    <phoneticPr fontId="1"/>
  </si>
  <si>
    <t>加納西スポーツ少年団サッカー部</t>
    <rPh sb="0" eb="2">
      <t>カノウ</t>
    </rPh>
    <rPh sb="2" eb="3">
      <t>ニシ</t>
    </rPh>
    <rPh sb="7" eb="10">
      <t>ショウネンダン</t>
    </rPh>
    <rPh sb="14" eb="15">
      <t>ブ</t>
    </rPh>
    <phoneticPr fontId="1"/>
  </si>
  <si>
    <t>ＦＣヴァンクール</t>
    <phoneticPr fontId="1"/>
  </si>
  <si>
    <t>市橋サッカースポーツ少年団</t>
    <rPh sb="0" eb="2">
      <t>イチハシ</t>
    </rPh>
    <rPh sb="10" eb="13">
      <t>ショウネンダン</t>
    </rPh>
    <phoneticPr fontId="1"/>
  </si>
  <si>
    <t>ＦＣ島</t>
    <rPh sb="2" eb="3">
      <t>シマ</t>
    </rPh>
    <phoneticPr fontId="1"/>
  </si>
  <si>
    <t>ＪＦＣ若鮎城西</t>
    <rPh sb="3" eb="5">
      <t>ワカアユ</t>
    </rPh>
    <rPh sb="5" eb="7">
      <t>ジョウセイ</t>
    </rPh>
    <phoneticPr fontId="1"/>
  </si>
  <si>
    <t>ﾕﾝﾄｽＳＣ</t>
    <phoneticPr fontId="1"/>
  </si>
  <si>
    <t>明郷ＦＣ</t>
    <rPh sb="0" eb="1">
      <t>メイ</t>
    </rPh>
    <rPh sb="1" eb="2">
      <t>ゴウ</t>
    </rPh>
    <phoneticPr fontId="1"/>
  </si>
  <si>
    <t>合渡サッカークラブ</t>
    <rPh sb="0" eb="2">
      <t>ゴウド</t>
    </rPh>
    <phoneticPr fontId="1"/>
  </si>
  <si>
    <t>岐北ＪＦＣ</t>
    <rPh sb="0" eb="2">
      <t>ギホク</t>
    </rPh>
    <phoneticPr fontId="1"/>
  </si>
  <si>
    <t>西郷ＦＣ</t>
    <rPh sb="0" eb="2">
      <t>サイゴウ</t>
    </rPh>
    <phoneticPr fontId="1"/>
  </si>
  <si>
    <t>長良東スポーツ少年団サッカー部</t>
    <rPh sb="0" eb="2">
      <t>ナガラ</t>
    </rPh>
    <rPh sb="2" eb="3">
      <t>ヒガシ</t>
    </rPh>
    <rPh sb="7" eb="10">
      <t>ショウネンダン</t>
    </rPh>
    <rPh sb="14" eb="15">
      <t>ブ</t>
    </rPh>
    <phoneticPr fontId="1"/>
  </si>
  <si>
    <t>8：45から：出場8チーム参加（指導者・選手・御父兄様参加）</t>
    <rPh sb="7" eb="9">
      <t>シュツジョウ</t>
    </rPh>
    <rPh sb="13" eb="15">
      <t>サンカ</t>
    </rPh>
    <rPh sb="16" eb="19">
      <t>シドウシャ</t>
    </rPh>
    <rPh sb="20" eb="22">
      <t>センシュ</t>
    </rPh>
    <rPh sb="23" eb="26">
      <t>ゴフケイ</t>
    </rPh>
    <rPh sb="26" eb="27">
      <t>サマ</t>
    </rPh>
    <rPh sb="27" eb="29">
      <t>サンカ</t>
    </rPh>
    <phoneticPr fontId="1"/>
  </si>
  <si>
    <t>10</t>
    <phoneticPr fontId="1"/>
  </si>
  <si>
    <t>00</t>
    <phoneticPr fontId="1"/>
  </si>
  <si>
    <t>35</t>
    <phoneticPr fontId="1"/>
  </si>
  <si>
    <t>11</t>
    <phoneticPr fontId="1"/>
  </si>
  <si>
    <t>50</t>
    <phoneticPr fontId="1"/>
  </si>
  <si>
    <t>12</t>
    <phoneticPr fontId="1"/>
  </si>
  <si>
    <t>30</t>
    <phoneticPr fontId="1"/>
  </si>
  <si>
    <t>05</t>
    <phoneticPr fontId="1"/>
  </si>
  <si>
    <t>45</t>
    <phoneticPr fontId="1"/>
  </si>
  <si>
    <t>25</t>
    <phoneticPr fontId="1"/>
  </si>
  <si>
    <t>13</t>
    <phoneticPr fontId="1"/>
  </si>
  <si>
    <t>14</t>
    <phoneticPr fontId="1"/>
  </si>
  <si>
    <t>岐阜市公園整備課　・　岐阜市サッカー協会</t>
    <rPh sb="0" eb="2">
      <t>ギフ</t>
    </rPh>
    <rPh sb="2" eb="3">
      <t>シ</t>
    </rPh>
    <rPh sb="3" eb="5">
      <t>コウエン</t>
    </rPh>
    <rPh sb="5" eb="7">
      <t>セイビ</t>
    </rPh>
    <rPh sb="7" eb="8">
      <t>カ</t>
    </rPh>
    <rPh sb="11" eb="13">
      <t>ギフ</t>
    </rPh>
    <rPh sb="13" eb="14">
      <t>シ</t>
    </rPh>
    <rPh sb="18" eb="20">
      <t>キョウカイ</t>
    </rPh>
    <phoneticPr fontId="1"/>
  </si>
  <si>
    <t>株式会社岐阜フットボールクラブ(FC岐阜)</t>
    <rPh sb="0" eb="4">
      <t>カブシキガイシャ</t>
    </rPh>
    <rPh sb="4" eb="6">
      <t>ギフ</t>
    </rPh>
    <rPh sb="18" eb="20">
      <t>ギフ</t>
    </rPh>
    <phoneticPr fontId="1"/>
  </si>
  <si>
    <t>試合会場</t>
    <rPh sb="0" eb="2">
      <t>シアイ</t>
    </rPh>
    <phoneticPr fontId="1"/>
  </si>
  <si>
    <t>北西部運動公園（Ａ面）</t>
    <rPh sb="0" eb="3">
      <t>ホクセイブ</t>
    </rPh>
    <rPh sb="3" eb="5">
      <t>ウンドウ</t>
    </rPh>
    <rPh sb="5" eb="7">
      <t>コウエン</t>
    </rPh>
    <rPh sb="9" eb="10">
      <t>メン</t>
    </rPh>
    <phoneticPr fontId="1"/>
  </si>
  <si>
    <t>開会式会場</t>
    <rPh sb="0" eb="3">
      <t>カイカイシキ</t>
    </rPh>
    <phoneticPr fontId="1"/>
  </si>
  <si>
    <t>出場チーム数</t>
    <rPh sb="5" eb="6">
      <t>スウ</t>
    </rPh>
    <phoneticPr fontId="1"/>
  </si>
  <si>
    <t>開会式にて参加8チームキャプテンによる、くす玉割りのお手伝いがあります。</t>
    <rPh sb="0" eb="3">
      <t>カイカイシキ</t>
    </rPh>
    <rPh sb="5" eb="7">
      <t>サンカ</t>
    </rPh>
    <rPh sb="22" eb="23">
      <t>タマ</t>
    </rPh>
    <rPh sb="23" eb="24">
      <t>ワリ</t>
    </rPh>
    <rPh sb="27" eb="29">
      <t>テツダ</t>
    </rPh>
    <phoneticPr fontId="1"/>
  </si>
  <si>
    <t>開会式中にÀ面にて会場準備を行います（各チーム2名参加）</t>
    <rPh sb="0" eb="3">
      <t>カイカイシキ</t>
    </rPh>
    <rPh sb="3" eb="4">
      <t>ナカ</t>
    </rPh>
    <rPh sb="6" eb="7">
      <t>メン</t>
    </rPh>
    <rPh sb="9" eb="11">
      <t>カイジョウ</t>
    </rPh>
    <rPh sb="11" eb="13">
      <t>ジュンビ</t>
    </rPh>
    <rPh sb="14" eb="15">
      <t>オコナ</t>
    </rPh>
    <rPh sb="19" eb="20">
      <t>カク</t>
    </rPh>
    <rPh sb="24" eb="25">
      <t>メイ</t>
    </rPh>
    <rPh sb="25" eb="27">
      <t>サンカ</t>
    </rPh>
    <phoneticPr fontId="1"/>
  </si>
  <si>
    <t>大会当日、芝生広場にてFC岐阜ファミリーイベントを開催（屋台村、キックターゲット等）</t>
    <rPh sb="0" eb="2">
      <t>タイカイ</t>
    </rPh>
    <rPh sb="2" eb="4">
      <t>トウジツ</t>
    </rPh>
    <rPh sb="5" eb="7">
      <t>シバフ</t>
    </rPh>
    <rPh sb="7" eb="9">
      <t>ヒロバ</t>
    </rPh>
    <rPh sb="13" eb="15">
      <t>ギフ</t>
    </rPh>
    <rPh sb="25" eb="27">
      <t>カイサイ</t>
    </rPh>
    <rPh sb="28" eb="31">
      <t>ヤタイムラ</t>
    </rPh>
    <rPh sb="40" eb="41">
      <t>トウ</t>
    </rPh>
    <phoneticPr fontId="1"/>
  </si>
  <si>
    <t>注意事項</t>
    <rPh sb="0" eb="2">
      <t>チュウイ</t>
    </rPh>
    <rPh sb="2" eb="4">
      <t>ジコウ</t>
    </rPh>
    <phoneticPr fontId="1"/>
  </si>
  <si>
    <t>北西部運動公園内は全面禁煙（車内も禁煙）</t>
    <rPh sb="0" eb="3">
      <t>ホクセイブ</t>
    </rPh>
    <rPh sb="3" eb="7">
      <t>ウンドウコウエン</t>
    </rPh>
    <rPh sb="7" eb="8">
      <t>ナイ</t>
    </rPh>
    <rPh sb="9" eb="11">
      <t>ゼンメン</t>
    </rPh>
    <rPh sb="11" eb="13">
      <t>キンエン</t>
    </rPh>
    <rPh sb="14" eb="16">
      <t>シャナイ</t>
    </rPh>
    <rPh sb="17" eb="19">
      <t>キンエン</t>
    </rPh>
    <phoneticPr fontId="1"/>
  </si>
  <si>
    <t>北西部運動公園（新グラウンド・Ｂ面）</t>
    <rPh sb="0" eb="3">
      <t>ホクセイブ</t>
    </rPh>
    <rPh sb="3" eb="5">
      <t>ウンドウ</t>
    </rPh>
    <rPh sb="5" eb="7">
      <t>コウエン</t>
    </rPh>
    <rPh sb="8" eb="9">
      <t>シン</t>
    </rPh>
    <rPh sb="16" eb="17">
      <t>メン</t>
    </rPh>
    <phoneticPr fontId="1"/>
  </si>
  <si>
    <t>会場準備は開会式中に行う（各チーム2名参加すること）</t>
    <rPh sb="5" eb="8">
      <t>カイカイシキ</t>
    </rPh>
    <rPh sb="8" eb="9">
      <t>ナカ</t>
    </rPh>
    <rPh sb="10" eb="11">
      <t>オコナ</t>
    </rPh>
    <rPh sb="13" eb="14">
      <t>カク</t>
    </rPh>
    <rPh sb="18" eb="19">
      <t>メイ</t>
    </rPh>
    <rPh sb="19" eb="21">
      <t>サンカ</t>
    </rPh>
    <phoneticPr fontId="1"/>
  </si>
  <si>
    <t>9.</t>
  </si>
  <si>
    <t>10.</t>
  </si>
  <si>
    <t>北西部運動公園内は全面禁煙です（車内も禁煙です）</t>
    <rPh sb="0" eb="7">
      <t>ホクセイブウンドウコウエン</t>
    </rPh>
    <rPh sb="7" eb="8">
      <t>ナイ</t>
    </rPh>
    <rPh sb="9" eb="11">
      <t>ゼンメン</t>
    </rPh>
    <rPh sb="11" eb="13">
      <t>キンエン</t>
    </rPh>
    <rPh sb="16" eb="18">
      <t>シャナイ</t>
    </rPh>
    <rPh sb="19" eb="21">
      <t>キンエン</t>
    </rPh>
    <phoneticPr fontId="1"/>
  </si>
  <si>
    <r>
      <t>３０００円</t>
    </r>
    <r>
      <rPr>
        <b/>
        <sz val="12"/>
        <color rgb="FFFF0000"/>
        <rFont val="HG丸ｺﾞｼｯｸM-PRO"/>
        <family val="3"/>
        <charset val="128"/>
      </rPr>
      <t>（２月１６日の監督会議時に集金いたします）</t>
    </r>
    <rPh sb="7" eb="8">
      <t>ツキ</t>
    </rPh>
    <rPh sb="10" eb="11">
      <t>ヒ</t>
    </rPh>
    <rPh sb="12" eb="14">
      <t>カントク</t>
    </rPh>
    <rPh sb="14" eb="16">
      <t>カイギ</t>
    </rPh>
    <rPh sb="16" eb="17">
      <t>ジ</t>
    </rPh>
    <rPh sb="18" eb="20">
      <t>シュウキン</t>
    </rPh>
    <phoneticPr fontId="1"/>
  </si>
  <si>
    <t>北西部運動公園Aグラウンド</t>
    <rPh sb="0" eb="3">
      <t>ホクセイブ</t>
    </rPh>
    <rPh sb="3" eb="5">
      <t>ウンドウ</t>
    </rPh>
    <rPh sb="5" eb="7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</si>
</sst>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20"/>
      <color theme="1"/>
      <name val="AR Pゴシック体S"/>
      <family val="3"/>
      <charset val="128"/>
    </font>
    <font>
      <sz val="24"/>
      <color theme="1"/>
      <name val="AR Pゴシック体S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14"/>
      <color indexed="10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auto="1"/>
      </bottom>
      <diagonal style="hair">
        <color indexed="64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8" fillId="0" borderId="0" xfId="1" applyFont="1">
      <alignment vertical="center"/>
    </xf>
    <xf numFmtId="0" fontId="18" fillId="0" borderId="3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right" vertical="top" shrinkToFit="1"/>
    </xf>
    <xf numFmtId="0" fontId="19" fillId="0" borderId="1" xfId="1" applyFont="1" applyBorder="1" applyAlignment="1">
      <alignment horizontal="right" vertical="top" shrinkToFit="1"/>
    </xf>
    <xf numFmtId="0" fontId="0" fillId="0" borderId="28" xfId="0" applyBorder="1" applyAlignment="1">
      <alignment horizontal="right" vertical="top" shrinkToFit="1"/>
    </xf>
    <xf numFmtId="49" fontId="18" fillId="0" borderId="2" xfId="1" applyNumberFormat="1" applyFont="1" applyBorder="1" applyAlignment="1">
      <alignment horizontal="right" vertical="center"/>
    </xf>
    <xf numFmtId="49" fontId="18" fillId="0" borderId="3" xfId="1" applyNumberFormat="1" applyFont="1" applyBorder="1" applyAlignment="1">
      <alignment horizontal="center" vertical="center"/>
    </xf>
    <xf numFmtId="49" fontId="18" fillId="0" borderId="3" xfId="1" applyNumberFormat="1" applyFont="1" applyBorder="1" applyAlignment="1">
      <alignment horizontal="left" vertical="center"/>
    </xf>
    <xf numFmtId="49" fontId="20" fillId="0" borderId="3" xfId="1" applyNumberFormat="1" applyFont="1" applyBorder="1" applyAlignment="1">
      <alignment horizontal="center" vertical="center" shrinkToFit="1"/>
    </xf>
    <xf numFmtId="49" fontId="18" fillId="0" borderId="3" xfId="1" applyNumberFormat="1" applyFont="1" applyBorder="1" applyAlignment="1">
      <alignment horizontal="right" vertical="center"/>
    </xf>
    <xf numFmtId="0" fontId="26" fillId="2" borderId="0" xfId="0" applyFont="1" applyFill="1" applyAlignment="1"/>
    <xf numFmtId="0" fontId="27" fillId="2" borderId="0" xfId="0" applyFont="1" applyFill="1" applyAlignment="1"/>
    <xf numFmtId="0" fontId="28" fillId="0" borderId="0" xfId="1" applyFont="1">
      <alignment vertical="center"/>
    </xf>
    <xf numFmtId="0" fontId="29" fillId="0" borderId="0" xfId="0" applyFont="1">
      <alignment vertical="center"/>
    </xf>
    <xf numFmtId="0" fontId="29" fillId="0" borderId="1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shrinkToFit="1"/>
    </xf>
    <xf numFmtId="0" fontId="29" fillId="0" borderId="40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shrinkToFit="1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20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32" fillId="0" borderId="0" xfId="1" applyFont="1">
      <alignment vertical="center"/>
    </xf>
    <xf numFmtId="0" fontId="33" fillId="0" borderId="0" xfId="0" applyFont="1">
      <alignment vertical="center"/>
    </xf>
    <xf numFmtId="0" fontId="8" fillId="0" borderId="0" xfId="0" applyFont="1">
      <alignment vertical="center"/>
    </xf>
    <xf numFmtId="0" fontId="3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29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0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2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5" fillId="0" borderId="9" xfId="0" applyFont="1" applyBorder="1" applyAlignment="1">
      <alignment horizontal="left"/>
    </xf>
    <xf numFmtId="0" fontId="0" fillId="0" borderId="9" xfId="0" applyBorder="1" applyAlignment="1">
      <alignment horizontal="left" vertical="center"/>
    </xf>
    <xf numFmtId="0" fontId="19" fillId="0" borderId="23" xfId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18" fillId="0" borderId="2" xfId="1" applyNumberFormat="1" applyFont="1" applyBorder="1" applyAlignment="1">
      <alignment horizontal="right" vertical="center"/>
    </xf>
    <xf numFmtId="49" fontId="18" fillId="0" borderId="5" xfId="1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49" fontId="18" fillId="0" borderId="3" xfId="1" applyNumberFormat="1" applyFont="1" applyBorder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8" fillId="0" borderId="3" xfId="1" applyNumberFormat="1" applyFont="1" applyBorder="1" applyAlignment="1">
      <alignment horizontal="left" vertical="center"/>
    </xf>
    <xf numFmtId="49" fontId="18" fillId="0" borderId="0" xfId="1" applyNumberFormat="1" applyFont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0" fillId="0" borderId="3" xfId="1" applyNumberFormat="1" applyFont="1" applyBorder="1" applyAlignment="1">
      <alignment horizontal="center" vertical="center" shrinkToFit="1"/>
    </xf>
    <xf numFmtId="49" fontId="20" fillId="0" borderId="0" xfId="1" applyNumberFormat="1" applyFont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49" fontId="18" fillId="0" borderId="3" xfId="1" applyNumberFormat="1" applyFont="1" applyBorder="1" applyAlignment="1">
      <alignment horizontal="right" vertical="center"/>
    </xf>
    <xf numFmtId="49" fontId="18" fillId="0" borderId="0" xfId="1" applyNumberFormat="1" applyFont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31" fontId="18" fillId="0" borderId="17" xfId="1" applyNumberFormat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9" fillId="0" borderId="2" xfId="1" applyNumberFormat="1" applyFont="1" applyBorder="1" applyAlignment="1">
      <alignment horizontal="left" vertical="top" shrinkToFit="1"/>
    </xf>
    <xf numFmtId="49" fontId="19" fillId="0" borderId="5" xfId="1" applyNumberFormat="1" applyFont="1" applyBorder="1" applyAlignment="1">
      <alignment horizontal="left" vertical="top" shrinkToFit="1"/>
    </xf>
    <xf numFmtId="0" fontId="13" fillId="0" borderId="27" xfId="0" applyFont="1" applyBorder="1" applyAlignment="1">
      <alignment horizontal="left" vertical="top" shrinkToFit="1"/>
    </xf>
    <xf numFmtId="0" fontId="19" fillId="0" borderId="25" xfId="1" applyFont="1" applyBorder="1" applyAlignment="1">
      <alignment horizontal="right" vertical="top" shrinkToFit="1"/>
    </xf>
    <xf numFmtId="0" fontId="19" fillId="0" borderId="11" xfId="1" applyFont="1" applyBorder="1" applyAlignment="1">
      <alignment horizontal="right" vertical="top" shrinkToFit="1"/>
    </xf>
    <xf numFmtId="0" fontId="13" fillId="0" borderId="15" xfId="0" applyFont="1" applyBorder="1" applyAlignment="1">
      <alignment horizontal="right" vertical="top" shrinkToFit="1"/>
    </xf>
    <xf numFmtId="0" fontId="18" fillId="0" borderId="26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18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49" fontId="18" fillId="0" borderId="4" xfId="1" applyNumberFormat="1" applyFont="1" applyBorder="1" applyAlignment="1">
      <alignment horizontal="left" vertical="center"/>
    </xf>
    <xf numFmtId="49" fontId="18" fillId="0" borderId="1" xfId="1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3" fillId="0" borderId="8" xfId="0" applyFont="1" applyBorder="1" applyAlignment="1">
      <alignment horizontal="left" vertical="top" shrinkToFit="1"/>
    </xf>
    <xf numFmtId="0" fontId="13" fillId="0" borderId="32" xfId="0" applyFont="1" applyBorder="1" applyAlignment="1">
      <alignment horizontal="right" vertical="top" shrinkToFit="1"/>
    </xf>
    <xf numFmtId="0" fontId="21" fillId="0" borderId="4" xfId="0" applyFont="1" applyBorder="1" applyAlignment="1">
      <alignment vertical="center" shrinkToFit="1"/>
    </xf>
    <xf numFmtId="0" fontId="21" fillId="0" borderId="1" xfId="0" applyFont="1" applyBorder="1" applyAlignment="1">
      <alignment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49" fontId="0" fillId="0" borderId="0" xfId="0" applyNumberFormat="1">
      <alignment vertical="center"/>
    </xf>
    <xf numFmtId="20" fontId="24" fillId="2" borderId="0" xfId="0" applyNumberFormat="1" applyFont="1" applyFill="1" applyAlignment="1">
      <alignment horizontal="left" vertical="center"/>
    </xf>
    <xf numFmtId="0" fontId="25" fillId="0" borderId="0" xfId="0" applyFont="1" applyAlignment="1">
      <alignment horizontal="left"/>
    </xf>
  </cellXfs>
  <cellStyles count="6">
    <cellStyle name="ハイパーリンク 2" xfId="4" xr:uid="{00000000-0005-0000-0000-000000000000}"/>
    <cellStyle name="桁区切り 2" xfId="5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50"/>
  <sheetViews>
    <sheetView zoomScaleNormal="100" workbookViewId="0">
      <selection activeCell="A2" sqref="A2:J2"/>
    </sheetView>
  </sheetViews>
  <sheetFormatPr baseColWidth="10" defaultColWidth="8.6640625" defaultRowHeight="15"/>
  <cols>
    <col min="1" max="1" width="14.1640625" style="1" customWidth="1"/>
    <col min="2" max="2" width="3.33203125" style="1" customWidth="1"/>
    <col min="3" max="3" width="3.1640625" style="1" customWidth="1"/>
    <col min="4" max="4" width="8.83203125" style="1" customWidth="1"/>
    <col min="5" max="6" width="8.6640625" style="1"/>
    <col min="7" max="7" width="14.1640625" style="1" customWidth="1"/>
    <col min="8" max="8" width="14.5" style="1" customWidth="1"/>
    <col min="9" max="9" width="13" style="1" customWidth="1"/>
    <col min="10" max="10" width="6.5" style="1" customWidth="1"/>
    <col min="11" max="16384" width="8.6640625" style="1"/>
  </cols>
  <sheetData>
    <row r="2" spans="1:12" ht="19">
      <c r="A2" s="60" t="s">
        <v>24</v>
      </c>
      <c r="B2" s="61"/>
      <c r="C2" s="61"/>
      <c r="D2" s="61"/>
      <c r="E2" s="61"/>
      <c r="F2" s="61"/>
      <c r="G2" s="61"/>
      <c r="H2" s="61"/>
      <c r="I2" s="61"/>
      <c r="J2" s="61"/>
    </row>
    <row r="3" spans="1:12" ht="25.5" customHeight="1"/>
    <row r="4" spans="1:12">
      <c r="I4" s="62" t="s">
        <v>0</v>
      </c>
      <c r="J4" s="62"/>
      <c r="K4" s="62"/>
      <c r="L4" s="62"/>
    </row>
    <row r="6" spans="1:12">
      <c r="H6" s="2"/>
      <c r="I6" s="55" t="s">
        <v>1</v>
      </c>
      <c r="J6" s="62" t="s">
        <v>2</v>
      </c>
      <c r="K6" s="62"/>
      <c r="L6" s="62"/>
    </row>
    <row r="7" spans="1:12" ht="25" customHeight="1"/>
    <row r="8" spans="1:12" ht="16" customHeight="1">
      <c r="A8" s="3" t="s">
        <v>3</v>
      </c>
      <c r="C8" s="1" t="s">
        <v>172</v>
      </c>
    </row>
    <row r="9" spans="1:12" ht="16" customHeight="1"/>
    <row r="10" spans="1:12" ht="16" customHeight="1">
      <c r="A10" s="3" t="s">
        <v>22</v>
      </c>
      <c r="C10" s="1" t="s">
        <v>173</v>
      </c>
    </row>
    <row r="11" spans="1:12" ht="16" customHeight="1"/>
    <row r="12" spans="1:12" ht="16" customHeight="1">
      <c r="A12" s="3" t="s">
        <v>4</v>
      </c>
      <c r="C12" s="1" t="s">
        <v>0</v>
      </c>
    </row>
    <row r="13" spans="1:12" ht="16" customHeight="1">
      <c r="A13" s="3"/>
    </row>
    <row r="14" spans="1:12" ht="16" customHeight="1">
      <c r="A14" s="3" t="s">
        <v>5</v>
      </c>
      <c r="C14" s="1" t="s">
        <v>32</v>
      </c>
    </row>
    <row r="15" spans="1:12" ht="16" customHeight="1">
      <c r="A15" s="3"/>
    </row>
    <row r="16" spans="1:12" ht="16" customHeight="1">
      <c r="A16" s="3" t="s">
        <v>174</v>
      </c>
      <c r="C16" s="1" t="s">
        <v>175</v>
      </c>
    </row>
    <row r="17" spans="1:3" ht="16" customHeight="1">
      <c r="A17" s="3"/>
    </row>
    <row r="18" spans="1:3" ht="16" customHeight="1">
      <c r="A18" s="3" t="s">
        <v>6</v>
      </c>
      <c r="C18" s="54" t="s">
        <v>159</v>
      </c>
    </row>
    <row r="19" spans="1:3" ht="16" customHeight="1">
      <c r="A19" s="3"/>
      <c r="C19" s="54"/>
    </row>
    <row r="20" spans="1:3" ht="16" customHeight="1">
      <c r="A20" s="3" t="s">
        <v>176</v>
      </c>
      <c r="C20" s="1" t="s">
        <v>183</v>
      </c>
    </row>
    <row r="21" spans="1:3" ht="16" customHeight="1">
      <c r="A21" s="3"/>
    </row>
    <row r="22" spans="1:3" ht="16" customHeight="1">
      <c r="A22" s="3" t="s">
        <v>7</v>
      </c>
      <c r="C22" s="1" t="s">
        <v>8</v>
      </c>
    </row>
    <row r="23" spans="1:3" ht="16" customHeight="1">
      <c r="A23" s="3"/>
    </row>
    <row r="24" spans="1:3" ht="16" customHeight="1">
      <c r="A24" s="3" t="s">
        <v>9</v>
      </c>
      <c r="C24" s="1" t="s">
        <v>10</v>
      </c>
    </row>
    <row r="25" spans="1:3" ht="16" customHeight="1">
      <c r="A25" s="3"/>
    </row>
    <row r="26" spans="1:3" ht="16">
      <c r="A26" s="3" t="s">
        <v>177</v>
      </c>
      <c r="C26" s="1" t="s">
        <v>27</v>
      </c>
    </row>
    <row r="28" spans="1:3" ht="16" customHeight="1">
      <c r="A28" s="3" t="s">
        <v>11</v>
      </c>
      <c r="C28" s="1" t="s">
        <v>188</v>
      </c>
    </row>
    <row r="29" spans="1:3" ht="16" customHeight="1">
      <c r="A29" s="3"/>
    </row>
    <row r="30" spans="1:3" ht="16" customHeight="1">
      <c r="A30" s="3" t="s">
        <v>12</v>
      </c>
      <c r="C30" s="1" t="s">
        <v>97</v>
      </c>
    </row>
    <row r="31" spans="1:3" ht="16" customHeight="1">
      <c r="A31" s="3"/>
    </row>
    <row r="32" spans="1:3" ht="16" customHeight="1">
      <c r="A32" s="3" t="s">
        <v>13</v>
      </c>
      <c r="C32" s="1" t="s">
        <v>21</v>
      </c>
    </row>
    <row r="33" spans="1:4" ht="16" customHeight="1">
      <c r="A33" s="3"/>
    </row>
    <row r="34" spans="1:4" ht="16" customHeight="1">
      <c r="A34" s="3" t="s">
        <v>14</v>
      </c>
      <c r="C34" s="1" t="s">
        <v>23</v>
      </c>
    </row>
    <row r="35" spans="1:4" ht="16" customHeight="1">
      <c r="A35" s="3"/>
    </row>
    <row r="36" spans="1:4" ht="16" customHeight="1">
      <c r="A36" s="3" t="s">
        <v>15</v>
      </c>
      <c r="C36" s="1" t="s">
        <v>16</v>
      </c>
    </row>
    <row r="37" spans="1:4" ht="16" customHeight="1">
      <c r="A37" s="3"/>
    </row>
    <row r="38" spans="1:4" ht="16" customHeight="1">
      <c r="A38" s="3" t="s">
        <v>17</v>
      </c>
      <c r="C38" s="59" t="s">
        <v>18</v>
      </c>
      <c r="D38" s="59" t="s">
        <v>178</v>
      </c>
    </row>
    <row r="39" spans="1:4" ht="16" customHeight="1">
      <c r="A39" s="3"/>
      <c r="C39" s="1" t="s">
        <v>18</v>
      </c>
      <c r="D39" s="1" t="s">
        <v>179</v>
      </c>
    </row>
    <row r="40" spans="1:4" ht="16" customHeight="1">
      <c r="C40" s="1" t="s">
        <v>18</v>
      </c>
      <c r="D40" s="1" t="s">
        <v>19</v>
      </c>
    </row>
    <row r="41" spans="1:4" ht="16" customHeight="1">
      <c r="C41" s="1" t="s">
        <v>18</v>
      </c>
      <c r="D41" s="1" t="s">
        <v>25</v>
      </c>
    </row>
    <row r="42" spans="1:4">
      <c r="C42" s="1" t="s">
        <v>18</v>
      </c>
      <c r="D42" s="1" t="s">
        <v>26</v>
      </c>
    </row>
    <row r="43" spans="1:4">
      <c r="C43" s="1" t="s">
        <v>18</v>
      </c>
      <c r="D43" s="1" t="s">
        <v>20</v>
      </c>
    </row>
    <row r="44" spans="1:4">
      <c r="C44" s="1" t="s">
        <v>18</v>
      </c>
      <c r="D44" s="1" t="s">
        <v>28</v>
      </c>
    </row>
    <row r="45" spans="1:4">
      <c r="C45" s="1" t="s">
        <v>18</v>
      </c>
      <c r="D45" s="1" t="s">
        <v>31</v>
      </c>
    </row>
    <row r="46" spans="1:4">
      <c r="C46" s="1" t="s">
        <v>18</v>
      </c>
      <c r="D46" s="1" t="s">
        <v>29</v>
      </c>
    </row>
    <row r="47" spans="1:4">
      <c r="D47" s="1" t="s">
        <v>30</v>
      </c>
    </row>
    <row r="48" spans="1:4">
      <c r="C48" s="1" t="s">
        <v>18</v>
      </c>
      <c r="D48" s="1" t="s">
        <v>180</v>
      </c>
    </row>
    <row r="50" spans="1:8" ht="16">
      <c r="A50" s="3" t="s">
        <v>181</v>
      </c>
      <c r="C50" s="57" t="s">
        <v>18</v>
      </c>
      <c r="D50" s="57" t="s">
        <v>182</v>
      </c>
      <c r="E50" s="57"/>
      <c r="F50" s="57"/>
      <c r="G50" s="57"/>
      <c r="H50" s="57"/>
    </row>
  </sheetData>
  <mergeCells count="3">
    <mergeCell ref="A2:J2"/>
    <mergeCell ref="J6:L6"/>
    <mergeCell ref="I4:L4"/>
  </mergeCells>
  <phoneticPr fontId="1"/>
  <pageMargins left="0.70866141732283472" right="0.11811023622047245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9"/>
  <sheetViews>
    <sheetView zoomScale="65" workbookViewId="0">
      <selection activeCell="C16" sqref="C16"/>
    </sheetView>
  </sheetViews>
  <sheetFormatPr baseColWidth="10" defaultColWidth="8.6640625" defaultRowHeight="24"/>
  <cols>
    <col min="1" max="1" width="9.1640625" style="36" customWidth="1"/>
    <col min="2" max="2" width="9.6640625" style="36" customWidth="1"/>
    <col min="3" max="3" width="49.6640625" style="36" customWidth="1"/>
    <col min="4" max="4" width="25.1640625" style="36" customWidth="1"/>
    <col min="5" max="16384" width="8.6640625" style="31"/>
  </cols>
  <sheetData>
    <row r="1" spans="1:4" ht="28">
      <c r="A1" s="65" t="s">
        <v>91</v>
      </c>
      <c r="B1" s="66"/>
      <c r="C1" s="66"/>
      <c r="D1" s="66"/>
    </row>
    <row r="2" spans="1:4" ht="28">
      <c r="A2" s="67" t="s">
        <v>121</v>
      </c>
      <c r="B2" s="68"/>
      <c r="C2" s="68"/>
      <c r="D2" s="68"/>
    </row>
    <row r="3" spans="1:4" ht="30" customHeight="1">
      <c r="A3" s="63"/>
      <c r="B3" s="64"/>
      <c r="C3" s="41" t="s">
        <v>119</v>
      </c>
      <c r="D3" s="42" t="s">
        <v>120</v>
      </c>
    </row>
    <row r="4" spans="1:4" ht="30" customHeight="1">
      <c r="A4" s="32">
        <v>1</v>
      </c>
      <c r="B4" s="43" t="s">
        <v>98</v>
      </c>
      <c r="C4" s="44" t="s">
        <v>144</v>
      </c>
      <c r="D4" s="37" t="s">
        <v>136</v>
      </c>
    </row>
    <row r="5" spans="1:4" ht="30" customHeight="1">
      <c r="A5" s="33">
        <v>2</v>
      </c>
      <c r="B5" s="45" t="s">
        <v>101</v>
      </c>
      <c r="C5" s="46" t="s">
        <v>155</v>
      </c>
      <c r="D5" s="38" t="s">
        <v>128</v>
      </c>
    </row>
    <row r="6" spans="1:4" ht="30" customHeight="1">
      <c r="A6" s="33">
        <v>3</v>
      </c>
      <c r="B6" s="45" t="s">
        <v>103</v>
      </c>
      <c r="C6" s="46" t="s">
        <v>154</v>
      </c>
      <c r="D6" s="38" t="s">
        <v>141</v>
      </c>
    </row>
    <row r="7" spans="1:4" ht="30" customHeight="1">
      <c r="A7" s="33">
        <v>4</v>
      </c>
      <c r="B7" s="45" t="s">
        <v>105</v>
      </c>
      <c r="C7" s="46" t="s">
        <v>156</v>
      </c>
      <c r="D7" s="38" t="s">
        <v>123</v>
      </c>
    </row>
    <row r="8" spans="1:4" ht="30" customHeight="1">
      <c r="A8" s="33">
        <v>5</v>
      </c>
      <c r="B8" s="45" t="s">
        <v>100</v>
      </c>
      <c r="C8" s="46" t="s">
        <v>134</v>
      </c>
      <c r="D8" s="38" t="s">
        <v>134</v>
      </c>
    </row>
    <row r="9" spans="1:4" ht="30" customHeight="1">
      <c r="A9" s="33">
        <v>6</v>
      </c>
      <c r="B9" s="45" t="s">
        <v>102</v>
      </c>
      <c r="C9" s="46" t="s">
        <v>153</v>
      </c>
      <c r="D9" s="38" t="s">
        <v>126</v>
      </c>
    </row>
    <row r="10" spans="1:4" ht="30" customHeight="1">
      <c r="A10" s="33">
        <v>7</v>
      </c>
      <c r="B10" s="45" t="s">
        <v>104</v>
      </c>
      <c r="C10" s="46" t="s">
        <v>157</v>
      </c>
      <c r="D10" s="38" t="s">
        <v>140</v>
      </c>
    </row>
    <row r="11" spans="1:4" ht="30" customHeight="1">
      <c r="A11" s="33">
        <v>8</v>
      </c>
      <c r="B11" s="45" t="s">
        <v>106</v>
      </c>
      <c r="C11" s="46" t="s">
        <v>158</v>
      </c>
      <c r="D11" s="38" t="s">
        <v>130</v>
      </c>
    </row>
    <row r="12" spans="1:4" ht="1.5" customHeight="1">
      <c r="A12" s="34"/>
      <c r="B12" s="47"/>
      <c r="C12" s="48"/>
      <c r="D12" s="39"/>
    </row>
    <row r="13" spans="1:4" ht="30" customHeight="1">
      <c r="A13" s="35">
        <v>9</v>
      </c>
      <c r="B13" s="49" t="s">
        <v>111</v>
      </c>
      <c r="C13" s="50" t="s">
        <v>152</v>
      </c>
      <c r="D13" s="40" t="s">
        <v>139</v>
      </c>
    </row>
    <row r="14" spans="1:4" ht="30" customHeight="1">
      <c r="A14" s="33">
        <v>10</v>
      </c>
      <c r="B14" s="45" t="s">
        <v>112</v>
      </c>
      <c r="C14" s="46" t="s">
        <v>151</v>
      </c>
      <c r="D14" s="38" t="s">
        <v>131</v>
      </c>
    </row>
    <row r="15" spans="1:4" ht="30" customHeight="1">
      <c r="A15" s="33">
        <v>11</v>
      </c>
      <c r="B15" s="45" t="s">
        <v>113</v>
      </c>
      <c r="C15" s="46" t="s">
        <v>147</v>
      </c>
      <c r="D15" s="38" t="s">
        <v>143</v>
      </c>
    </row>
    <row r="16" spans="1:4" ht="30" customHeight="1">
      <c r="A16" s="33">
        <v>12</v>
      </c>
      <c r="B16" s="45" t="s">
        <v>114</v>
      </c>
      <c r="C16" s="46" t="s">
        <v>149</v>
      </c>
      <c r="D16" s="38" t="s">
        <v>122</v>
      </c>
    </row>
    <row r="17" spans="1:4" ht="30" customHeight="1">
      <c r="A17" s="33">
        <v>13</v>
      </c>
      <c r="B17" s="45" t="s">
        <v>115</v>
      </c>
      <c r="C17" s="46" t="s">
        <v>146</v>
      </c>
      <c r="D17" s="38" t="s">
        <v>142</v>
      </c>
    </row>
    <row r="18" spans="1:4" ht="30" customHeight="1">
      <c r="A18" s="33">
        <v>14</v>
      </c>
      <c r="B18" s="45" t="s">
        <v>116</v>
      </c>
      <c r="C18" s="46" t="s">
        <v>150</v>
      </c>
      <c r="D18" s="38" t="s">
        <v>124</v>
      </c>
    </row>
    <row r="19" spans="1:4" ht="30" customHeight="1">
      <c r="A19" s="33">
        <v>15</v>
      </c>
      <c r="B19" s="45" t="s">
        <v>117</v>
      </c>
      <c r="C19" s="46" t="s">
        <v>148</v>
      </c>
      <c r="D19" s="38" t="s">
        <v>132</v>
      </c>
    </row>
    <row r="20" spans="1:4" ht="30" customHeight="1">
      <c r="A20" s="33">
        <v>16</v>
      </c>
      <c r="B20" s="45" t="s">
        <v>118</v>
      </c>
      <c r="C20" s="46" t="s">
        <v>145</v>
      </c>
      <c r="D20" s="38" t="s">
        <v>125</v>
      </c>
    </row>
    <row r="21" spans="1:4" ht="1.5" customHeight="1">
      <c r="A21" s="34"/>
      <c r="B21" s="47"/>
      <c r="C21" s="48"/>
      <c r="D21" s="39"/>
    </row>
    <row r="22" spans="1:4" ht="30" customHeight="1">
      <c r="A22" s="35">
        <v>17</v>
      </c>
      <c r="B22" s="51"/>
      <c r="C22" s="50" t="s">
        <v>133</v>
      </c>
      <c r="D22" s="51"/>
    </row>
    <row r="23" spans="1:4" ht="30" customHeight="1">
      <c r="A23" s="33">
        <v>18</v>
      </c>
      <c r="B23" s="52"/>
      <c r="C23" s="46" t="s">
        <v>135</v>
      </c>
      <c r="D23" s="52"/>
    </row>
    <row r="24" spans="1:4" ht="30" customHeight="1">
      <c r="A24" s="33">
        <v>19</v>
      </c>
      <c r="B24" s="52"/>
      <c r="C24" s="46" t="s">
        <v>127</v>
      </c>
      <c r="D24" s="52"/>
    </row>
    <row r="25" spans="1:4" ht="30" customHeight="1">
      <c r="A25" s="33">
        <v>20</v>
      </c>
      <c r="B25" s="52"/>
      <c r="C25" s="46" t="s">
        <v>129</v>
      </c>
      <c r="D25" s="52"/>
    </row>
    <row r="26" spans="1:4" ht="30" customHeight="1">
      <c r="A26" s="33">
        <v>21</v>
      </c>
      <c r="B26" s="52"/>
      <c r="C26" s="46" t="s">
        <v>137</v>
      </c>
      <c r="D26" s="52"/>
    </row>
    <row r="27" spans="1:4" ht="30" customHeight="1">
      <c r="A27" s="33">
        <v>22</v>
      </c>
      <c r="B27" s="52"/>
      <c r="C27" s="46" t="s">
        <v>138</v>
      </c>
      <c r="D27" s="52"/>
    </row>
    <row r="28" spans="1:4" ht="30" customHeight="1">
      <c r="A28" s="33">
        <v>23</v>
      </c>
      <c r="B28" s="52"/>
      <c r="C28" s="46"/>
      <c r="D28" s="52"/>
    </row>
    <row r="29" spans="1:4" ht="30" customHeight="1">
      <c r="A29" s="34">
        <v>24</v>
      </c>
      <c r="B29" s="53"/>
      <c r="C29" s="48"/>
      <c r="D29" s="53"/>
    </row>
  </sheetData>
  <mergeCells count="3">
    <mergeCell ref="A3:B3"/>
    <mergeCell ref="A1:D1"/>
    <mergeCell ref="A2:D2"/>
  </mergeCells>
  <phoneticPr fontId="1"/>
  <pageMargins left="0.51181102362204722" right="0.11811023622047245" top="0.35433070866141736" bottom="0.35433070866141736" header="0.31496062992125984" footer="0.31496062992125984"/>
  <pageSetup paperSize="9" scale="9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U52"/>
  <sheetViews>
    <sheetView workbookViewId="0">
      <selection activeCell="P12" sqref="P12"/>
    </sheetView>
  </sheetViews>
  <sheetFormatPr baseColWidth="10" defaultColWidth="9.33203125" defaultRowHeight="15"/>
  <cols>
    <col min="1" max="1" width="2.1640625" style="5" customWidth="1"/>
    <col min="2" max="2" width="5" style="5" customWidth="1"/>
    <col min="3" max="3" width="5" style="6" customWidth="1"/>
    <col min="4" max="15" width="5" style="5" customWidth="1"/>
    <col min="16" max="16" width="3.5" style="5" customWidth="1"/>
    <col min="17" max="20" width="5" style="5" customWidth="1"/>
    <col min="21" max="21" width="2.6640625" style="5" customWidth="1"/>
    <col min="22" max="16384" width="9.33203125" style="5"/>
  </cols>
  <sheetData>
    <row r="2" spans="2:19" ht="22">
      <c r="C2" s="80" t="s">
        <v>91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2:19">
      <c r="S3" s="7" t="s">
        <v>109</v>
      </c>
    </row>
    <row r="4" spans="2:19">
      <c r="S4" s="7" t="s">
        <v>110</v>
      </c>
    </row>
    <row r="7" spans="2:19">
      <c r="C7" s="69" t="s">
        <v>98</v>
      </c>
      <c r="D7" s="71" t="str">
        <f>参加抽選!D4</f>
        <v>厚見</v>
      </c>
      <c r="E7" s="72"/>
      <c r="F7" s="72"/>
      <c r="G7" s="73"/>
    </row>
    <row r="8" spans="2:19">
      <c r="C8" s="70"/>
      <c r="D8" s="74"/>
      <c r="E8" s="75"/>
      <c r="F8" s="75"/>
      <c r="G8" s="76"/>
    </row>
    <row r="9" spans="2:19">
      <c r="C9" s="70"/>
      <c r="D9" s="74"/>
      <c r="E9" s="75"/>
      <c r="F9" s="75"/>
      <c r="G9" s="76"/>
      <c r="H9" s="8"/>
      <c r="I9" s="9"/>
    </row>
    <row r="10" spans="2:19">
      <c r="C10" s="70"/>
      <c r="D10" s="77"/>
      <c r="E10" s="78"/>
      <c r="F10" s="78"/>
      <c r="G10" s="79"/>
      <c r="I10" s="10"/>
    </row>
    <row r="11" spans="2:19" ht="22">
      <c r="D11" s="58"/>
      <c r="E11" s="58"/>
      <c r="F11" s="58"/>
      <c r="G11" s="58"/>
      <c r="I11" s="82" t="s">
        <v>33</v>
      </c>
    </row>
    <row r="12" spans="2:19" ht="22">
      <c r="B12" s="11"/>
      <c r="D12" s="58"/>
      <c r="E12" s="58"/>
      <c r="F12" s="58"/>
      <c r="G12" s="58"/>
      <c r="I12" s="83"/>
      <c r="J12" s="8"/>
      <c r="K12" s="9"/>
    </row>
    <row r="13" spans="2:19">
      <c r="B13" s="12"/>
      <c r="C13" s="69" t="s">
        <v>101</v>
      </c>
      <c r="D13" s="71" t="str">
        <f>参加抽選!D5</f>
        <v>合渡</v>
      </c>
      <c r="E13" s="72"/>
      <c r="F13" s="72"/>
      <c r="G13" s="73"/>
      <c r="I13" s="10"/>
      <c r="K13" s="10"/>
    </row>
    <row r="14" spans="2:19" ht="14" customHeight="1">
      <c r="B14" s="12"/>
      <c r="C14" s="70"/>
      <c r="D14" s="74"/>
      <c r="E14" s="75"/>
      <c r="F14" s="75"/>
      <c r="G14" s="76"/>
      <c r="H14" s="13"/>
      <c r="I14" s="14"/>
      <c r="K14" s="10"/>
    </row>
    <row r="15" spans="2:19" ht="14" customHeight="1">
      <c r="B15" s="12"/>
      <c r="C15" s="70"/>
      <c r="D15" s="74"/>
      <c r="E15" s="75"/>
      <c r="F15" s="75"/>
      <c r="G15" s="76"/>
      <c r="K15" s="10"/>
    </row>
    <row r="16" spans="2:19" ht="14" customHeight="1">
      <c r="B16" s="12"/>
      <c r="C16" s="70"/>
      <c r="D16" s="77"/>
      <c r="E16" s="78"/>
      <c r="F16" s="78"/>
      <c r="G16" s="79"/>
      <c r="K16" s="10"/>
    </row>
    <row r="17" spans="2:21" ht="22">
      <c r="B17" s="84" t="s">
        <v>34</v>
      </c>
      <c r="D17" s="58"/>
      <c r="E17" s="58"/>
      <c r="F17" s="58"/>
      <c r="G17" s="58"/>
      <c r="K17" s="82" t="s">
        <v>35</v>
      </c>
    </row>
    <row r="18" spans="2:21" ht="22">
      <c r="B18" s="85"/>
      <c r="D18" s="58"/>
      <c r="E18" s="58"/>
      <c r="F18" s="58"/>
      <c r="G18" s="58"/>
      <c r="K18" s="83"/>
      <c r="L18" s="8"/>
      <c r="M18" s="9"/>
    </row>
    <row r="19" spans="2:21">
      <c r="B19" s="12"/>
      <c r="C19" s="69" t="s">
        <v>103</v>
      </c>
      <c r="D19" s="71" t="str">
        <f>参加抽選!D6</f>
        <v>明郷</v>
      </c>
      <c r="E19" s="72"/>
      <c r="F19" s="72"/>
      <c r="G19" s="73"/>
      <c r="K19" s="10"/>
      <c r="M19" s="10"/>
    </row>
    <row r="20" spans="2:21">
      <c r="B20" s="12"/>
      <c r="C20" s="70"/>
      <c r="D20" s="74"/>
      <c r="E20" s="75"/>
      <c r="F20" s="75"/>
      <c r="G20" s="76"/>
      <c r="K20" s="10"/>
      <c r="M20" s="10"/>
    </row>
    <row r="21" spans="2:21">
      <c r="B21" s="12"/>
      <c r="C21" s="70"/>
      <c r="D21" s="74"/>
      <c r="E21" s="75"/>
      <c r="F21" s="75"/>
      <c r="G21" s="76"/>
      <c r="H21" s="8"/>
      <c r="I21" s="9"/>
      <c r="K21" s="10"/>
      <c r="M21" s="10"/>
    </row>
    <row r="22" spans="2:21">
      <c r="B22" s="12"/>
      <c r="C22" s="70"/>
      <c r="D22" s="77"/>
      <c r="E22" s="78"/>
      <c r="F22" s="78"/>
      <c r="G22" s="79"/>
      <c r="I22" s="10"/>
      <c r="K22" s="10"/>
      <c r="M22" s="10"/>
    </row>
    <row r="23" spans="2:21" ht="22">
      <c r="B23" s="15"/>
      <c r="D23" s="58"/>
      <c r="E23" s="58"/>
      <c r="F23" s="58"/>
      <c r="G23" s="58"/>
      <c r="I23" s="82" t="s">
        <v>36</v>
      </c>
      <c r="J23" s="13"/>
      <c r="K23" s="14"/>
      <c r="M23" s="10"/>
    </row>
    <row r="24" spans="2:21" ht="14" customHeight="1">
      <c r="D24" s="58"/>
      <c r="E24" s="58"/>
      <c r="F24" s="58"/>
      <c r="G24" s="58"/>
      <c r="I24" s="83"/>
      <c r="M24" s="10"/>
    </row>
    <row r="25" spans="2:21">
      <c r="C25" s="69" t="s">
        <v>105</v>
      </c>
      <c r="D25" s="71" t="str">
        <f>参加抽選!D7</f>
        <v>岐北</v>
      </c>
      <c r="E25" s="72"/>
      <c r="F25" s="72"/>
      <c r="G25" s="73"/>
      <c r="I25" s="10"/>
      <c r="M25" s="10"/>
    </row>
    <row r="26" spans="2:21">
      <c r="C26" s="70"/>
      <c r="D26" s="74"/>
      <c r="E26" s="75"/>
      <c r="F26" s="75"/>
      <c r="G26" s="76"/>
      <c r="H26" s="13"/>
      <c r="I26" s="14"/>
      <c r="M26" s="10"/>
    </row>
    <row r="27" spans="2:21">
      <c r="C27" s="70"/>
      <c r="D27" s="74"/>
      <c r="E27" s="75"/>
      <c r="F27" s="75"/>
      <c r="G27" s="76"/>
      <c r="M27" s="10"/>
    </row>
    <row r="28" spans="2:21">
      <c r="C28" s="70"/>
      <c r="D28" s="77"/>
      <c r="E28" s="78"/>
      <c r="F28" s="78"/>
      <c r="G28" s="79"/>
      <c r="M28" s="10"/>
    </row>
    <row r="29" spans="2:21" ht="22">
      <c r="D29" s="58"/>
      <c r="E29" s="58"/>
      <c r="F29" s="58"/>
      <c r="G29" s="58"/>
      <c r="M29" s="86" t="s">
        <v>37</v>
      </c>
      <c r="O29" s="87" t="s">
        <v>38</v>
      </c>
      <c r="P29" s="88"/>
      <c r="Q29" s="90"/>
      <c r="R29" s="91"/>
      <c r="S29" s="91"/>
      <c r="T29" s="91"/>
      <c r="U29" s="92"/>
    </row>
    <row r="30" spans="2:21" ht="22">
      <c r="D30" s="58"/>
      <c r="E30" s="58"/>
      <c r="F30" s="58"/>
      <c r="G30" s="58"/>
      <c r="M30" s="83"/>
      <c r="N30" s="11"/>
      <c r="O30" s="89"/>
      <c r="P30" s="89"/>
      <c r="Q30" s="93"/>
      <c r="R30" s="93"/>
      <c r="S30" s="93"/>
      <c r="T30" s="93"/>
      <c r="U30" s="94"/>
    </row>
    <row r="31" spans="2:21" ht="14" customHeight="1">
      <c r="C31" s="69" t="s">
        <v>100</v>
      </c>
      <c r="D31" s="71" t="str">
        <f>参加抽選!D8</f>
        <v>長森ＳＳ</v>
      </c>
      <c r="E31" s="72"/>
      <c r="F31" s="72"/>
      <c r="G31" s="73"/>
      <c r="M31" s="10"/>
      <c r="O31" s="16"/>
      <c r="P31" s="16"/>
    </row>
    <row r="32" spans="2:21" ht="14" customHeight="1">
      <c r="C32" s="70"/>
      <c r="D32" s="74"/>
      <c r="E32" s="75"/>
      <c r="F32" s="75"/>
      <c r="G32" s="76"/>
      <c r="M32" s="10"/>
      <c r="O32" s="87" t="s">
        <v>39</v>
      </c>
      <c r="P32" s="88"/>
      <c r="Q32" s="90"/>
      <c r="R32" s="91"/>
      <c r="S32" s="91"/>
      <c r="T32" s="91"/>
      <c r="U32" s="92"/>
    </row>
    <row r="33" spans="2:21" ht="14" customHeight="1">
      <c r="C33" s="70"/>
      <c r="D33" s="74"/>
      <c r="E33" s="75"/>
      <c r="F33" s="75"/>
      <c r="G33" s="76"/>
      <c r="H33" s="8"/>
      <c r="I33" s="9"/>
      <c r="M33" s="10"/>
      <c r="O33" s="89"/>
      <c r="P33" s="89"/>
      <c r="Q33" s="93"/>
      <c r="R33" s="93"/>
      <c r="S33" s="93"/>
      <c r="T33" s="93"/>
      <c r="U33" s="94"/>
    </row>
    <row r="34" spans="2:21" ht="14" customHeight="1">
      <c r="C34" s="70"/>
      <c r="D34" s="77"/>
      <c r="E34" s="78"/>
      <c r="F34" s="78"/>
      <c r="G34" s="79"/>
      <c r="I34" s="10"/>
      <c r="M34" s="10"/>
      <c r="O34" s="16"/>
      <c r="P34" s="16"/>
    </row>
    <row r="35" spans="2:21" ht="14" customHeight="1">
      <c r="D35" s="58"/>
      <c r="E35" s="58"/>
      <c r="F35" s="58"/>
      <c r="G35" s="58"/>
      <c r="I35" s="82" t="s">
        <v>40</v>
      </c>
      <c r="M35" s="10"/>
      <c r="O35" s="87" t="s">
        <v>41</v>
      </c>
      <c r="P35" s="88"/>
      <c r="Q35" s="90"/>
      <c r="R35" s="91"/>
      <c r="S35" s="91"/>
      <c r="T35" s="91"/>
      <c r="U35" s="92"/>
    </row>
    <row r="36" spans="2:21" ht="14" customHeight="1">
      <c r="B36" s="11"/>
      <c r="D36" s="58"/>
      <c r="E36" s="58"/>
      <c r="F36" s="58"/>
      <c r="G36" s="58"/>
      <c r="I36" s="83"/>
      <c r="J36" s="8"/>
      <c r="K36" s="9"/>
      <c r="M36" s="10"/>
      <c r="O36" s="89"/>
      <c r="P36" s="89"/>
      <c r="Q36" s="93"/>
      <c r="R36" s="93"/>
      <c r="S36" s="93"/>
      <c r="T36" s="93"/>
      <c r="U36" s="94"/>
    </row>
    <row r="37" spans="2:21">
      <c r="B37" s="12"/>
      <c r="C37" s="69" t="s">
        <v>102</v>
      </c>
      <c r="D37" s="71" t="str">
        <f>参加抽選!D9</f>
        <v>ユントス</v>
      </c>
      <c r="E37" s="72"/>
      <c r="F37" s="72"/>
      <c r="G37" s="73"/>
      <c r="I37" s="10"/>
      <c r="K37" s="10"/>
      <c r="M37" s="10"/>
      <c r="O37" s="16"/>
      <c r="P37" s="16"/>
    </row>
    <row r="38" spans="2:21" ht="14" customHeight="1">
      <c r="B38" s="12"/>
      <c r="C38" s="70"/>
      <c r="D38" s="74"/>
      <c r="E38" s="75"/>
      <c r="F38" s="75"/>
      <c r="G38" s="76"/>
      <c r="H38" s="13"/>
      <c r="I38" s="14"/>
      <c r="K38" s="10"/>
      <c r="M38" s="10"/>
      <c r="O38" s="87" t="s">
        <v>42</v>
      </c>
      <c r="P38" s="88"/>
      <c r="Q38" s="90"/>
      <c r="R38" s="91"/>
      <c r="S38" s="91"/>
      <c r="T38" s="91"/>
      <c r="U38" s="92"/>
    </row>
    <row r="39" spans="2:21" ht="14" customHeight="1">
      <c r="B39" s="12"/>
      <c r="C39" s="70"/>
      <c r="D39" s="74"/>
      <c r="E39" s="75"/>
      <c r="F39" s="75"/>
      <c r="G39" s="76"/>
      <c r="K39" s="10"/>
      <c r="M39" s="10"/>
      <c r="O39" s="89"/>
      <c r="P39" s="89"/>
      <c r="Q39" s="93"/>
      <c r="R39" s="93"/>
      <c r="S39" s="93"/>
      <c r="T39" s="93"/>
      <c r="U39" s="94"/>
    </row>
    <row r="40" spans="2:21">
      <c r="B40" s="12"/>
      <c r="C40" s="70"/>
      <c r="D40" s="77"/>
      <c r="E40" s="78"/>
      <c r="F40" s="78"/>
      <c r="G40" s="79"/>
      <c r="K40" s="10"/>
      <c r="M40" s="10"/>
    </row>
    <row r="41" spans="2:21" ht="22">
      <c r="B41" s="84" t="s">
        <v>43</v>
      </c>
      <c r="D41" s="58"/>
      <c r="E41" s="58"/>
      <c r="F41" s="58"/>
      <c r="G41" s="58"/>
      <c r="K41" s="82" t="s">
        <v>44</v>
      </c>
      <c r="L41" s="13"/>
      <c r="M41" s="14"/>
    </row>
    <row r="42" spans="2:21" ht="14" customHeight="1">
      <c r="B42" s="85"/>
      <c r="D42" s="58"/>
      <c r="E42" s="58"/>
      <c r="F42" s="58"/>
      <c r="G42" s="58"/>
      <c r="K42" s="83"/>
    </row>
    <row r="43" spans="2:21">
      <c r="B43" s="12"/>
      <c r="C43" s="69" t="s">
        <v>104</v>
      </c>
      <c r="D43" s="71" t="str">
        <f>参加抽選!D10</f>
        <v>西郷</v>
      </c>
      <c r="E43" s="72"/>
      <c r="F43" s="72"/>
      <c r="G43" s="73"/>
      <c r="K43" s="10"/>
    </row>
    <row r="44" spans="2:21">
      <c r="B44" s="12"/>
      <c r="C44" s="70"/>
      <c r="D44" s="74"/>
      <c r="E44" s="75"/>
      <c r="F44" s="75"/>
      <c r="G44" s="76"/>
      <c r="K44" s="10"/>
    </row>
    <row r="45" spans="2:21">
      <c r="B45" s="12"/>
      <c r="C45" s="70"/>
      <c r="D45" s="74"/>
      <c r="E45" s="75"/>
      <c r="F45" s="75"/>
      <c r="G45" s="76"/>
      <c r="H45" s="8"/>
      <c r="I45" s="9"/>
      <c r="K45" s="10"/>
    </row>
    <row r="46" spans="2:21">
      <c r="B46" s="12"/>
      <c r="C46" s="70"/>
      <c r="D46" s="77"/>
      <c r="E46" s="78"/>
      <c r="F46" s="78"/>
      <c r="G46" s="79"/>
      <c r="I46" s="10"/>
      <c r="K46" s="10"/>
    </row>
    <row r="47" spans="2:21" ht="22">
      <c r="B47" s="15"/>
      <c r="D47" s="58"/>
      <c r="E47" s="58"/>
      <c r="F47" s="58"/>
      <c r="G47" s="58"/>
      <c r="I47" s="82" t="s">
        <v>45</v>
      </c>
      <c r="J47" s="13"/>
      <c r="K47" s="14"/>
    </row>
    <row r="48" spans="2:21" ht="22">
      <c r="D48" s="58"/>
      <c r="E48" s="58"/>
      <c r="F48" s="58"/>
      <c r="G48" s="58"/>
      <c r="I48" s="83"/>
    </row>
    <row r="49" spans="3:9">
      <c r="C49" s="69" t="s">
        <v>106</v>
      </c>
      <c r="D49" s="71" t="str">
        <f>参加抽選!D11</f>
        <v>長良東</v>
      </c>
      <c r="E49" s="72"/>
      <c r="F49" s="72"/>
      <c r="G49" s="73"/>
      <c r="I49" s="10"/>
    </row>
    <row r="50" spans="3:9">
      <c r="C50" s="70"/>
      <c r="D50" s="74"/>
      <c r="E50" s="75"/>
      <c r="F50" s="75"/>
      <c r="G50" s="76"/>
      <c r="H50" s="13"/>
      <c r="I50" s="14"/>
    </row>
    <row r="51" spans="3:9">
      <c r="C51" s="70"/>
      <c r="D51" s="74"/>
      <c r="E51" s="75"/>
      <c r="F51" s="75"/>
      <c r="G51" s="76"/>
    </row>
    <row r="52" spans="3:9">
      <c r="C52" s="70"/>
      <c r="D52" s="77"/>
      <c r="E52" s="78"/>
      <c r="F52" s="78"/>
      <c r="G52" s="79"/>
    </row>
  </sheetData>
  <mergeCells count="34">
    <mergeCell ref="B41:B42"/>
    <mergeCell ref="K41:K42"/>
    <mergeCell ref="C43:C46"/>
    <mergeCell ref="D43:G46"/>
    <mergeCell ref="I47:I48"/>
    <mergeCell ref="C49:C52"/>
    <mergeCell ref="D49:G52"/>
    <mergeCell ref="I35:I36"/>
    <mergeCell ref="O35:P36"/>
    <mergeCell ref="Q35:U36"/>
    <mergeCell ref="C37:C40"/>
    <mergeCell ref="D37:G40"/>
    <mergeCell ref="O38:P39"/>
    <mergeCell ref="Q38:U39"/>
    <mergeCell ref="M29:M30"/>
    <mergeCell ref="O29:P30"/>
    <mergeCell ref="Q29:U30"/>
    <mergeCell ref="C31:C34"/>
    <mergeCell ref="D31:G34"/>
    <mergeCell ref="O32:P33"/>
    <mergeCell ref="Q32:U33"/>
    <mergeCell ref="B17:B18"/>
    <mergeCell ref="K17:K18"/>
    <mergeCell ref="C19:C22"/>
    <mergeCell ref="D19:G22"/>
    <mergeCell ref="I23:I24"/>
    <mergeCell ref="C25:C28"/>
    <mergeCell ref="D25:G28"/>
    <mergeCell ref="C2:S2"/>
    <mergeCell ref="C7:C10"/>
    <mergeCell ref="D7:G10"/>
    <mergeCell ref="I11:I12"/>
    <mergeCell ref="C13:C16"/>
    <mergeCell ref="D13:G16"/>
  </mergeCells>
  <phoneticPr fontId="1"/>
  <pageMargins left="0.31496062992125984" right="0.11811023622047245" top="0.35433070866141736" bottom="0.15748031496062992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8"/>
  <sheetViews>
    <sheetView tabSelected="1" zoomScaleNormal="100" workbookViewId="0">
      <selection activeCell="X28" sqref="X28"/>
    </sheetView>
  </sheetViews>
  <sheetFormatPr baseColWidth="10" defaultColWidth="9" defaultRowHeight="15"/>
  <cols>
    <col min="1" max="1" width="3.6640625" style="17" customWidth="1"/>
    <col min="2" max="2" width="0.83203125" style="17" customWidth="1"/>
    <col min="3" max="3" width="3.6640625" style="17" customWidth="1"/>
    <col min="4" max="4" width="2.1640625" style="17" customWidth="1"/>
    <col min="5" max="5" width="3.6640625" style="17" customWidth="1"/>
    <col min="6" max="6" width="0.83203125" style="17" customWidth="1"/>
    <col min="7" max="7" width="3.6640625" style="17" customWidth="1"/>
    <col min="8" max="8" width="2.6640625" style="17" customWidth="1"/>
    <col min="9" max="9" width="11.83203125" style="17" customWidth="1"/>
    <col min="10" max="10" width="3.6640625" style="17" customWidth="1"/>
    <col min="11" max="11" width="2.6640625" style="17" customWidth="1"/>
    <col min="12" max="12" width="3.6640625" style="17" customWidth="1"/>
    <col min="13" max="13" width="11.83203125" style="17" customWidth="1"/>
    <col min="14" max="14" width="2.83203125" style="17" customWidth="1"/>
    <col min="15" max="15" width="11.83203125" style="17" customWidth="1"/>
    <col min="16" max="17" width="2.6640625" style="17" customWidth="1"/>
    <col min="18" max="18" width="11.83203125" style="17" customWidth="1"/>
    <col min="19" max="19" width="3.6640625" style="17" customWidth="1"/>
    <col min="20" max="20" width="2.6640625" style="17" customWidth="1"/>
    <col min="21" max="21" width="3.6640625" style="17" customWidth="1"/>
    <col min="22" max="22" width="11.83203125" style="17" customWidth="1"/>
    <col min="23" max="23" width="2.6640625" style="17" customWidth="1"/>
    <col min="24" max="24" width="11.83203125" style="17" customWidth="1"/>
    <col min="25" max="25" width="2.6640625" style="17" customWidth="1"/>
    <col min="26" max="16384" width="9" style="17"/>
  </cols>
  <sheetData>
    <row r="1" spans="1:25" ht="22">
      <c r="A1" s="112" t="s">
        <v>92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61"/>
      <c r="S1" s="61"/>
      <c r="T1" s="61"/>
      <c r="U1" s="61"/>
      <c r="V1" s="61"/>
      <c r="W1" s="61"/>
      <c r="X1" s="61"/>
      <c r="Y1" s="4"/>
    </row>
    <row r="3" spans="1:25" ht="22.5" customHeight="1">
      <c r="A3" s="113">
        <v>43877</v>
      </c>
      <c r="B3" s="114"/>
      <c r="C3" s="114"/>
      <c r="D3" s="114"/>
      <c r="E3" s="114"/>
      <c r="F3" s="114"/>
      <c r="G3" s="114"/>
      <c r="H3" s="115" t="s">
        <v>189</v>
      </c>
      <c r="I3" s="116"/>
      <c r="J3" s="116"/>
      <c r="K3" s="116"/>
      <c r="L3" s="116"/>
      <c r="M3" s="116"/>
      <c r="N3" s="116"/>
      <c r="O3" s="114" t="s">
        <v>46</v>
      </c>
      <c r="P3" s="117"/>
      <c r="Q3" s="115" t="s">
        <v>189</v>
      </c>
      <c r="R3" s="116"/>
      <c r="S3" s="116"/>
      <c r="T3" s="116"/>
      <c r="U3" s="116"/>
      <c r="V3" s="116"/>
      <c r="W3" s="116"/>
      <c r="X3" s="114" t="s">
        <v>47</v>
      </c>
      <c r="Y3" s="117"/>
    </row>
    <row r="4" spans="1:25" ht="22.5" customHeight="1">
      <c r="A4" s="127" t="s">
        <v>48</v>
      </c>
      <c r="B4" s="128"/>
      <c r="C4" s="128"/>
      <c r="D4" s="128"/>
      <c r="E4" s="128"/>
      <c r="F4" s="128"/>
      <c r="G4" s="128"/>
      <c r="H4" s="127" t="s">
        <v>49</v>
      </c>
      <c r="I4" s="129"/>
      <c r="J4" s="129"/>
      <c r="K4" s="129"/>
      <c r="L4" s="129"/>
      <c r="M4" s="129"/>
      <c r="N4" s="130"/>
      <c r="O4" s="95" t="s">
        <v>99</v>
      </c>
      <c r="P4" s="96"/>
      <c r="Q4" s="131" t="s">
        <v>49</v>
      </c>
      <c r="R4" s="129"/>
      <c r="S4" s="129"/>
      <c r="T4" s="129"/>
      <c r="U4" s="129"/>
      <c r="V4" s="129"/>
      <c r="W4" s="130"/>
      <c r="X4" s="95" t="s">
        <v>99</v>
      </c>
      <c r="Y4" s="96"/>
    </row>
    <row r="5" spans="1:25" ht="11" customHeight="1">
      <c r="A5" s="97" t="s">
        <v>160</v>
      </c>
      <c r="B5" s="100" t="s">
        <v>50</v>
      </c>
      <c r="C5" s="103" t="s">
        <v>166</v>
      </c>
      <c r="D5" s="106" t="s">
        <v>51</v>
      </c>
      <c r="E5" s="109" t="s">
        <v>163</v>
      </c>
      <c r="F5" s="100" t="s">
        <v>50</v>
      </c>
      <c r="G5" s="103" t="s">
        <v>167</v>
      </c>
      <c r="H5" s="118" t="s">
        <v>98</v>
      </c>
      <c r="I5" s="18"/>
      <c r="J5" s="18"/>
      <c r="K5" s="19" t="s">
        <v>52</v>
      </c>
      <c r="L5" s="18"/>
      <c r="M5" s="18"/>
      <c r="N5" s="121" t="s">
        <v>101</v>
      </c>
      <c r="O5" s="124" t="str">
        <f>M10</f>
        <v>ユントス</v>
      </c>
      <c r="P5" s="20" t="s">
        <v>100</v>
      </c>
      <c r="Q5" s="118" t="s">
        <v>103</v>
      </c>
      <c r="R5" s="18"/>
      <c r="S5" s="18"/>
      <c r="T5" s="19" t="s">
        <v>53</v>
      </c>
      <c r="U5" s="18"/>
      <c r="V5" s="18"/>
      <c r="W5" s="121" t="s">
        <v>105</v>
      </c>
      <c r="X5" s="124" t="str">
        <f>V10</f>
        <v>長良東</v>
      </c>
      <c r="Y5" s="20" t="s">
        <v>104</v>
      </c>
    </row>
    <row r="6" spans="1:25" ht="11" customHeight="1">
      <c r="A6" s="98"/>
      <c r="B6" s="101"/>
      <c r="C6" s="104"/>
      <c r="D6" s="107"/>
      <c r="E6" s="110"/>
      <c r="F6" s="101"/>
      <c r="G6" s="104"/>
      <c r="H6" s="119"/>
      <c r="I6" s="132" t="str">
        <f>決勝ﾄｰﾅﾒﾝﾄ表!D7</f>
        <v>厚見</v>
      </c>
      <c r="J6" s="132"/>
      <c r="K6" s="132" t="s">
        <v>54</v>
      </c>
      <c r="L6" s="132"/>
      <c r="M6" s="132" t="str">
        <f>決勝ﾄｰﾅﾒﾝﾄ表!D13</f>
        <v>合渡</v>
      </c>
      <c r="N6" s="122"/>
      <c r="O6" s="125"/>
      <c r="P6" s="21"/>
      <c r="Q6" s="119"/>
      <c r="R6" s="132" t="str">
        <f>決勝ﾄｰﾅﾒﾝﾄ表!D19</f>
        <v>明郷</v>
      </c>
      <c r="S6" s="132"/>
      <c r="T6" s="132" t="s">
        <v>54</v>
      </c>
      <c r="U6" s="132"/>
      <c r="V6" s="132" t="str">
        <f>決勝ﾄｰﾅﾒﾝﾄ表!D25</f>
        <v>岐北</v>
      </c>
      <c r="W6" s="122"/>
      <c r="X6" s="125"/>
      <c r="Y6" s="21"/>
    </row>
    <row r="7" spans="1:25" ht="11" customHeight="1">
      <c r="A7" s="98"/>
      <c r="B7" s="101"/>
      <c r="C7" s="104"/>
      <c r="D7" s="107"/>
      <c r="E7" s="110"/>
      <c r="F7" s="101"/>
      <c r="G7" s="104"/>
      <c r="H7" s="119"/>
      <c r="I7" s="133"/>
      <c r="J7" s="133"/>
      <c r="K7" s="133"/>
      <c r="L7" s="133"/>
      <c r="M7" s="133"/>
      <c r="N7" s="122"/>
      <c r="O7" s="125"/>
      <c r="P7" s="21"/>
      <c r="Q7" s="119"/>
      <c r="R7" s="133"/>
      <c r="S7" s="133"/>
      <c r="T7" s="133"/>
      <c r="U7" s="133"/>
      <c r="V7" s="133"/>
      <c r="W7" s="122"/>
      <c r="X7" s="125"/>
      <c r="Y7" s="21"/>
    </row>
    <row r="8" spans="1:25" ht="11" customHeight="1">
      <c r="A8" s="99"/>
      <c r="B8" s="102"/>
      <c r="C8" s="105"/>
      <c r="D8" s="108"/>
      <c r="E8" s="111"/>
      <c r="F8" s="102"/>
      <c r="G8" s="105"/>
      <c r="H8" s="120"/>
      <c r="I8" s="134"/>
      <c r="J8" s="134"/>
      <c r="K8" s="134"/>
      <c r="L8" s="134"/>
      <c r="M8" s="134"/>
      <c r="N8" s="123"/>
      <c r="O8" s="126"/>
      <c r="P8" s="22"/>
      <c r="Q8" s="120"/>
      <c r="R8" s="134"/>
      <c r="S8" s="134"/>
      <c r="T8" s="134"/>
      <c r="U8" s="134"/>
      <c r="V8" s="134"/>
      <c r="W8" s="123"/>
      <c r="X8" s="126"/>
      <c r="Y8" s="22"/>
    </row>
    <row r="9" spans="1:25" ht="11" customHeight="1">
      <c r="A9" s="97" t="s">
        <v>163</v>
      </c>
      <c r="B9" s="100" t="s">
        <v>50</v>
      </c>
      <c r="C9" s="103" t="s">
        <v>160</v>
      </c>
      <c r="D9" s="106" t="s">
        <v>51</v>
      </c>
      <c r="E9" s="109" t="s">
        <v>163</v>
      </c>
      <c r="F9" s="100" t="s">
        <v>50</v>
      </c>
      <c r="G9" s="103" t="s">
        <v>168</v>
      </c>
      <c r="H9" s="118" t="s">
        <v>100</v>
      </c>
      <c r="I9" s="18"/>
      <c r="J9" s="18"/>
      <c r="K9" s="19" t="s">
        <v>55</v>
      </c>
      <c r="L9" s="18"/>
      <c r="M9" s="18"/>
      <c r="N9" s="121" t="s">
        <v>102</v>
      </c>
      <c r="O9" s="124" t="str">
        <f>M6</f>
        <v>合渡</v>
      </c>
      <c r="P9" s="20" t="s">
        <v>98</v>
      </c>
      <c r="Q9" s="118" t="s">
        <v>104</v>
      </c>
      <c r="R9" s="18"/>
      <c r="S9" s="18"/>
      <c r="T9" s="19" t="s">
        <v>56</v>
      </c>
      <c r="U9" s="18"/>
      <c r="V9" s="18"/>
      <c r="W9" s="121" t="s">
        <v>106</v>
      </c>
      <c r="X9" s="124" t="str">
        <f>V6</f>
        <v>岐北</v>
      </c>
      <c r="Y9" s="20" t="s">
        <v>103</v>
      </c>
    </row>
    <row r="10" spans="1:25" ht="11" customHeight="1">
      <c r="A10" s="98"/>
      <c r="B10" s="101"/>
      <c r="C10" s="104"/>
      <c r="D10" s="107"/>
      <c r="E10" s="110"/>
      <c r="F10" s="101"/>
      <c r="G10" s="104"/>
      <c r="H10" s="119"/>
      <c r="I10" s="132" t="str">
        <f>決勝ﾄｰﾅﾒﾝﾄ表!D31</f>
        <v>長森ＳＳ</v>
      </c>
      <c r="J10" s="132"/>
      <c r="K10" s="132" t="s">
        <v>54</v>
      </c>
      <c r="L10" s="132"/>
      <c r="M10" s="132" t="str">
        <f>決勝ﾄｰﾅﾒﾝﾄ表!D37</f>
        <v>ユントス</v>
      </c>
      <c r="N10" s="122"/>
      <c r="O10" s="125"/>
      <c r="P10" s="21"/>
      <c r="Q10" s="119"/>
      <c r="R10" s="132" t="str">
        <f>決勝ﾄｰﾅﾒﾝﾄ表!D43</f>
        <v>西郷</v>
      </c>
      <c r="S10" s="132"/>
      <c r="T10" s="132" t="s">
        <v>54</v>
      </c>
      <c r="U10" s="132"/>
      <c r="V10" s="132" t="str">
        <f>決勝ﾄｰﾅﾒﾝﾄ表!D49</f>
        <v>長良東</v>
      </c>
      <c r="W10" s="122"/>
      <c r="X10" s="125"/>
      <c r="Y10" s="21"/>
    </row>
    <row r="11" spans="1:25" ht="11" customHeight="1">
      <c r="A11" s="98"/>
      <c r="B11" s="101"/>
      <c r="C11" s="104"/>
      <c r="D11" s="107"/>
      <c r="E11" s="110"/>
      <c r="F11" s="101"/>
      <c r="G11" s="104"/>
      <c r="H11" s="119"/>
      <c r="I11" s="133"/>
      <c r="J11" s="133"/>
      <c r="K11" s="133"/>
      <c r="L11" s="133"/>
      <c r="M11" s="133"/>
      <c r="N11" s="122"/>
      <c r="O11" s="125"/>
      <c r="P11" s="21"/>
      <c r="Q11" s="119"/>
      <c r="R11" s="133"/>
      <c r="S11" s="133"/>
      <c r="T11" s="133"/>
      <c r="U11" s="133"/>
      <c r="V11" s="133"/>
      <c r="W11" s="122"/>
      <c r="X11" s="125"/>
      <c r="Y11" s="21"/>
    </row>
    <row r="12" spans="1:25" ht="11" customHeight="1">
      <c r="A12" s="99"/>
      <c r="B12" s="102"/>
      <c r="C12" s="105"/>
      <c r="D12" s="108"/>
      <c r="E12" s="111"/>
      <c r="F12" s="102"/>
      <c r="G12" s="105"/>
      <c r="H12" s="120"/>
      <c r="I12" s="134"/>
      <c r="J12" s="134"/>
      <c r="K12" s="134"/>
      <c r="L12" s="134"/>
      <c r="M12" s="134"/>
      <c r="N12" s="123"/>
      <c r="O12" s="126"/>
      <c r="P12" s="22"/>
      <c r="Q12" s="120"/>
      <c r="R12" s="134"/>
      <c r="S12" s="134"/>
      <c r="T12" s="134"/>
      <c r="U12" s="134"/>
      <c r="V12" s="134"/>
      <c r="W12" s="123"/>
      <c r="X12" s="126"/>
      <c r="Y12" s="22"/>
    </row>
    <row r="13" spans="1:25" ht="11" customHeight="1">
      <c r="A13" s="97" t="s">
        <v>163</v>
      </c>
      <c r="B13" s="100" t="s">
        <v>50</v>
      </c>
      <c r="C13" s="103" t="s">
        <v>164</v>
      </c>
      <c r="D13" s="106" t="s">
        <v>51</v>
      </c>
      <c r="E13" s="109" t="s">
        <v>165</v>
      </c>
      <c r="F13" s="100" t="s">
        <v>50</v>
      </c>
      <c r="G13" s="103" t="s">
        <v>169</v>
      </c>
      <c r="H13" s="118" t="s">
        <v>57</v>
      </c>
      <c r="I13" s="18"/>
      <c r="J13" s="18"/>
      <c r="K13" s="19" t="s">
        <v>58</v>
      </c>
      <c r="L13" s="18"/>
      <c r="M13" s="18"/>
      <c r="N13" s="121" t="s">
        <v>59</v>
      </c>
      <c r="O13" s="124" t="str">
        <f>I10</f>
        <v>長森ＳＳ</v>
      </c>
      <c r="P13" s="20" t="s">
        <v>102</v>
      </c>
      <c r="Q13" s="118" t="s">
        <v>60</v>
      </c>
      <c r="R13" s="18"/>
      <c r="S13" s="18"/>
      <c r="T13" s="19" t="s">
        <v>61</v>
      </c>
      <c r="U13" s="18"/>
      <c r="V13" s="18"/>
      <c r="W13" s="121" t="s">
        <v>62</v>
      </c>
      <c r="X13" s="124" t="str">
        <f>R10</f>
        <v>西郷</v>
      </c>
      <c r="Y13" s="20" t="s">
        <v>106</v>
      </c>
    </row>
    <row r="14" spans="1:25" ht="11" customHeight="1">
      <c r="A14" s="98"/>
      <c r="B14" s="101"/>
      <c r="C14" s="104"/>
      <c r="D14" s="107"/>
      <c r="E14" s="110"/>
      <c r="F14" s="101"/>
      <c r="G14" s="104"/>
      <c r="H14" s="119"/>
      <c r="I14" s="132"/>
      <c r="J14" s="132"/>
      <c r="K14" s="132" t="s">
        <v>54</v>
      </c>
      <c r="L14" s="132"/>
      <c r="M14" s="132"/>
      <c r="N14" s="122"/>
      <c r="O14" s="125"/>
      <c r="P14" s="21"/>
      <c r="Q14" s="119"/>
      <c r="R14" s="132"/>
      <c r="S14" s="132"/>
      <c r="T14" s="132" t="s">
        <v>54</v>
      </c>
      <c r="U14" s="132"/>
      <c r="V14" s="132"/>
      <c r="W14" s="122"/>
      <c r="X14" s="125"/>
      <c r="Y14" s="21"/>
    </row>
    <row r="15" spans="1:25" ht="11" customHeight="1">
      <c r="A15" s="98"/>
      <c r="B15" s="101"/>
      <c r="C15" s="104"/>
      <c r="D15" s="107"/>
      <c r="E15" s="110"/>
      <c r="F15" s="101"/>
      <c r="G15" s="104"/>
      <c r="H15" s="119"/>
      <c r="I15" s="133"/>
      <c r="J15" s="133"/>
      <c r="K15" s="133"/>
      <c r="L15" s="133"/>
      <c r="M15" s="133"/>
      <c r="N15" s="122"/>
      <c r="O15" s="125"/>
      <c r="P15" s="21"/>
      <c r="Q15" s="119"/>
      <c r="R15" s="133"/>
      <c r="S15" s="133"/>
      <c r="T15" s="133"/>
      <c r="U15" s="133"/>
      <c r="V15" s="133"/>
      <c r="W15" s="122"/>
      <c r="X15" s="125"/>
      <c r="Y15" s="21"/>
    </row>
    <row r="16" spans="1:25" ht="11" customHeight="1">
      <c r="A16" s="99"/>
      <c r="B16" s="102"/>
      <c r="C16" s="105"/>
      <c r="D16" s="108"/>
      <c r="E16" s="111"/>
      <c r="F16" s="102"/>
      <c r="G16" s="105"/>
      <c r="H16" s="120"/>
      <c r="I16" s="134"/>
      <c r="J16" s="134"/>
      <c r="K16" s="134"/>
      <c r="L16" s="134"/>
      <c r="M16" s="134"/>
      <c r="N16" s="123"/>
      <c r="O16" s="126"/>
      <c r="P16" s="22"/>
      <c r="Q16" s="120"/>
      <c r="R16" s="134"/>
      <c r="S16" s="134"/>
      <c r="T16" s="134"/>
      <c r="U16" s="134"/>
      <c r="V16" s="134"/>
      <c r="W16" s="123"/>
      <c r="X16" s="126"/>
      <c r="Y16" s="22"/>
    </row>
    <row r="17" spans="1:25" ht="11" customHeight="1">
      <c r="A17" s="97" t="s">
        <v>165</v>
      </c>
      <c r="B17" s="100" t="s">
        <v>50</v>
      </c>
      <c r="C17" s="103" t="s">
        <v>166</v>
      </c>
      <c r="D17" s="106" t="s">
        <v>51</v>
      </c>
      <c r="E17" s="109" t="s">
        <v>170</v>
      </c>
      <c r="F17" s="100" t="s">
        <v>50</v>
      </c>
      <c r="G17" s="103" t="s">
        <v>167</v>
      </c>
      <c r="H17" s="118" t="s">
        <v>63</v>
      </c>
      <c r="I17" s="18"/>
      <c r="J17" s="18"/>
      <c r="K17" s="19" t="s">
        <v>44</v>
      </c>
      <c r="L17" s="18"/>
      <c r="M17" s="18"/>
      <c r="N17" s="121" t="s">
        <v>64</v>
      </c>
      <c r="O17" s="124" t="str">
        <f>I6</f>
        <v>厚見</v>
      </c>
      <c r="P17" s="20" t="s">
        <v>101</v>
      </c>
      <c r="Q17" s="118" t="s">
        <v>65</v>
      </c>
      <c r="R17" s="18"/>
      <c r="S17" s="18"/>
      <c r="T17" s="19" t="s">
        <v>43</v>
      </c>
      <c r="U17" s="18"/>
      <c r="V17" s="18"/>
      <c r="W17" s="121" t="s">
        <v>66</v>
      </c>
      <c r="X17" s="124" t="str">
        <f>R6</f>
        <v>明郷</v>
      </c>
      <c r="Y17" s="20" t="s">
        <v>107</v>
      </c>
    </row>
    <row r="18" spans="1:25" ht="11" customHeight="1">
      <c r="A18" s="98"/>
      <c r="B18" s="101"/>
      <c r="C18" s="104"/>
      <c r="D18" s="107"/>
      <c r="E18" s="110"/>
      <c r="F18" s="101"/>
      <c r="G18" s="104"/>
      <c r="H18" s="119"/>
      <c r="I18" s="132"/>
      <c r="J18" s="132"/>
      <c r="K18" s="132" t="s">
        <v>54</v>
      </c>
      <c r="L18" s="132"/>
      <c r="M18" s="132"/>
      <c r="N18" s="122"/>
      <c r="O18" s="125"/>
      <c r="P18" s="21"/>
      <c r="Q18" s="119"/>
      <c r="R18" s="132"/>
      <c r="S18" s="132"/>
      <c r="T18" s="132" t="s">
        <v>54</v>
      </c>
      <c r="U18" s="132"/>
      <c r="V18" s="132"/>
      <c r="W18" s="122"/>
      <c r="X18" s="125"/>
      <c r="Y18" s="21"/>
    </row>
    <row r="19" spans="1:25" ht="11" customHeight="1">
      <c r="A19" s="98"/>
      <c r="B19" s="101"/>
      <c r="C19" s="104"/>
      <c r="D19" s="107"/>
      <c r="E19" s="110"/>
      <c r="F19" s="101"/>
      <c r="G19" s="104"/>
      <c r="H19" s="119"/>
      <c r="I19" s="133"/>
      <c r="J19" s="133"/>
      <c r="K19" s="133"/>
      <c r="L19" s="133"/>
      <c r="M19" s="133"/>
      <c r="N19" s="122"/>
      <c r="O19" s="125"/>
      <c r="P19" s="21"/>
      <c r="Q19" s="119"/>
      <c r="R19" s="133"/>
      <c r="S19" s="133"/>
      <c r="T19" s="133"/>
      <c r="U19" s="133"/>
      <c r="V19" s="133"/>
      <c r="W19" s="122"/>
      <c r="X19" s="125"/>
      <c r="Y19" s="21"/>
    </row>
    <row r="20" spans="1:25" ht="11" customHeight="1">
      <c r="A20" s="99"/>
      <c r="B20" s="102"/>
      <c r="C20" s="105"/>
      <c r="D20" s="108"/>
      <c r="E20" s="111"/>
      <c r="F20" s="102"/>
      <c r="G20" s="105"/>
      <c r="H20" s="120"/>
      <c r="I20" s="134"/>
      <c r="J20" s="134"/>
      <c r="K20" s="134"/>
      <c r="L20" s="134"/>
      <c r="M20" s="134"/>
      <c r="N20" s="123"/>
      <c r="O20" s="126"/>
      <c r="P20" s="22"/>
      <c r="Q20" s="120"/>
      <c r="R20" s="134"/>
      <c r="S20" s="134"/>
      <c r="T20" s="134"/>
      <c r="U20" s="134"/>
      <c r="V20" s="134"/>
      <c r="W20" s="123"/>
      <c r="X20" s="126"/>
      <c r="Y20" s="22"/>
    </row>
    <row r="21" spans="1:25" ht="11" customHeight="1">
      <c r="A21" s="23"/>
      <c r="B21" s="24"/>
      <c r="C21" s="25"/>
      <c r="D21" s="26"/>
      <c r="E21" s="27"/>
      <c r="F21" s="24"/>
      <c r="G21" s="25"/>
      <c r="H21" s="135" t="s">
        <v>67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7"/>
    </row>
    <row r="22" spans="1:25" ht="11" customHeight="1">
      <c r="A22" s="97" t="s">
        <v>171</v>
      </c>
      <c r="B22" s="100" t="s">
        <v>50</v>
      </c>
      <c r="C22" s="103" t="s">
        <v>161</v>
      </c>
      <c r="D22" s="106" t="s">
        <v>51</v>
      </c>
      <c r="E22" s="109" t="s">
        <v>171</v>
      </c>
      <c r="F22" s="100" t="s">
        <v>50</v>
      </c>
      <c r="G22" s="138" t="s">
        <v>162</v>
      </c>
      <c r="H22" s="118" t="s">
        <v>68</v>
      </c>
      <c r="I22" s="18"/>
      <c r="J22" s="18"/>
      <c r="K22" s="19" t="s">
        <v>69</v>
      </c>
      <c r="L22" s="18"/>
      <c r="M22" s="18"/>
      <c r="N22" s="121" t="s">
        <v>70</v>
      </c>
      <c r="O22" s="124" t="s">
        <v>71</v>
      </c>
      <c r="P22" s="143"/>
      <c r="Q22" s="118" t="s">
        <v>72</v>
      </c>
      <c r="R22" s="18"/>
      <c r="S22" s="18"/>
      <c r="T22" s="19" t="s">
        <v>73</v>
      </c>
      <c r="U22" s="18"/>
      <c r="V22" s="18"/>
      <c r="W22" s="121" t="s">
        <v>74</v>
      </c>
      <c r="X22" s="124" t="s">
        <v>71</v>
      </c>
      <c r="Y22" s="143"/>
    </row>
    <row r="23" spans="1:25" ht="11" customHeight="1">
      <c r="A23" s="98"/>
      <c r="B23" s="101"/>
      <c r="C23" s="104"/>
      <c r="D23" s="107"/>
      <c r="E23" s="110"/>
      <c r="F23" s="101"/>
      <c r="G23" s="139"/>
      <c r="H23" s="119"/>
      <c r="I23" s="132"/>
      <c r="J23" s="132"/>
      <c r="K23" s="132" t="s">
        <v>54</v>
      </c>
      <c r="L23" s="132"/>
      <c r="M23" s="132"/>
      <c r="N23" s="122"/>
      <c r="O23" s="125"/>
      <c r="P23" s="144"/>
      <c r="Q23" s="119"/>
      <c r="R23" s="132"/>
      <c r="S23" s="132"/>
      <c r="T23" s="132" t="s">
        <v>54</v>
      </c>
      <c r="U23" s="132"/>
      <c r="V23" s="132"/>
      <c r="W23" s="122"/>
      <c r="X23" s="125"/>
      <c r="Y23" s="144"/>
    </row>
    <row r="24" spans="1:25" ht="11" customHeight="1">
      <c r="A24" s="98"/>
      <c r="B24" s="101"/>
      <c r="C24" s="104"/>
      <c r="D24" s="107"/>
      <c r="E24" s="110"/>
      <c r="F24" s="101"/>
      <c r="G24" s="139"/>
      <c r="H24" s="119"/>
      <c r="I24" s="133"/>
      <c r="J24" s="133"/>
      <c r="K24" s="133"/>
      <c r="L24" s="133"/>
      <c r="M24" s="133"/>
      <c r="N24" s="122"/>
      <c r="O24" s="125"/>
      <c r="P24" s="144"/>
      <c r="Q24" s="119"/>
      <c r="R24" s="133"/>
      <c r="S24" s="133"/>
      <c r="T24" s="133"/>
      <c r="U24" s="133"/>
      <c r="V24" s="133"/>
      <c r="W24" s="122"/>
      <c r="X24" s="125"/>
      <c r="Y24" s="144"/>
    </row>
    <row r="25" spans="1:25" ht="11" customHeight="1">
      <c r="A25" s="147"/>
      <c r="B25" s="148"/>
      <c r="C25" s="94"/>
      <c r="D25" s="134"/>
      <c r="E25" s="68"/>
      <c r="F25" s="148"/>
      <c r="G25" s="140"/>
      <c r="H25" s="141"/>
      <c r="I25" s="134"/>
      <c r="J25" s="134"/>
      <c r="K25" s="134"/>
      <c r="L25" s="134"/>
      <c r="M25" s="134"/>
      <c r="N25" s="142"/>
      <c r="O25" s="145"/>
      <c r="P25" s="146"/>
      <c r="Q25" s="141"/>
      <c r="R25" s="134"/>
      <c r="S25" s="134"/>
      <c r="T25" s="134"/>
      <c r="U25" s="134"/>
      <c r="V25" s="134"/>
      <c r="W25" s="142"/>
      <c r="X25" s="145"/>
      <c r="Y25" s="146"/>
    </row>
    <row r="26" spans="1:25" s="29" customFormat="1" ht="25" customHeight="1">
      <c r="A26" s="150" t="s">
        <v>108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28"/>
    </row>
    <row r="27" spans="1:25" ht="11" customHeight="1"/>
    <row r="28" spans="1:25" ht="20" customHeight="1">
      <c r="A28" s="56" t="s">
        <v>75</v>
      </c>
      <c r="P28" s="101"/>
      <c r="Q28" s="149"/>
    </row>
    <row r="29" spans="1:25" ht="20" customHeight="1">
      <c r="A29" s="30" t="s">
        <v>76</v>
      </c>
    </row>
    <row r="30" spans="1:25" ht="20" customHeight="1">
      <c r="A30" s="30" t="s">
        <v>93</v>
      </c>
    </row>
    <row r="31" spans="1:25" ht="20" customHeight="1">
      <c r="A31" s="30" t="s">
        <v>94</v>
      </c>
    </row>
    <row r="32" spans="1:25" ht="5.5" customHeight="1">
      <c r="A32" s="30"/>
    </row>
    <row r="33" spans="1:18" ht="20" customHeight="1">
      <c r="A33" s="101" t="s">
        <v>77</v>
      </c>
      <c r="B33" s="101"/>
      <c r="C33" s="17" t="s">
        <v>184</v>
      </c>
      <c r="P33" s="101" t="s">
        <v>82</v>
      </c>
      <c r="Q33" s="101"/>
      <c r="R33" s="17" t="s">
        <v>79</v>
      </c>
    </row>
    <row r="34" spans="1:18" ht="20" customHeight="1">
      <c r="A34" s="101" t="s">
        <v>80</v>
      </c>
      <c r="B34" s="101"/>
      <c r="C34" s="17" t="s">
        <v>95</v>
      </c>
      <c r="P34" s="101" t="s">
        <v>86</v>
      </c>
      <c r="Q34" s="101"/>
      <c r="R34" s="17" t="s">
        <v>83</v>
      </c>
    </row>
    <row r="35" spans="1:18" ht="19.5" customHeight="1">
      <c r="A35" s="101" t="s">
        <v>84</v>
      </c>
      <c r="B35" s="101"/>
      <c r="C35" s="17" t="s">
        <v>81</v>
      </c>
      <c r="P35" s="101" t="s">
        <v>89</v>
      </c>
      <c r="Q35" s="149"/>
      <c r="R35" s="17" t="s">
        <v>87</v>
      </c>
    </row>
    <row r="36" spans="1:18" ht="20" customHeight="1">
      <c r="A36" s="101" t="s">
        <v>88</v>
      </c>
      <c r="B36" s="101"/>
      <c r="C36" s="17" t="s">
        <v>85</v>
      </c>
      <c r="P36" s="101" t="s">
        <v>185</v>
      </c>
      <c r="Q36" s="149"/>
      <c r="R36" s="17" t="s">
        <v>90</v>
      </c>
    </row>
    <row r="37" spans="1:18" ht="20.25" customHeight="1">
      <c r="A37" s="101" t="s">
        <v>78</v>
      </c>
      <c r="B37" s="149"/>
      <c r="C37" s="17" t="s">
        <v>96</v>
      </c>
      <c r="P37" s="101" t="s">
        <v>186</v>
      </c>
      <c r="Q37" s="149"/>
      <c r="R37" s="17" t="s">
        <v>187</v>
      </c>
    </row>
    <row r="38" spans="1:18" ht="20.25" customHeight="1"/>
  </sheetData>
  <mergeCells count="139">
    <mergeCell ref="A37:B37"/>
    <mergeCell ref="A36:B36"/>
    <mergeCell ref="A35:B35"/>
    <mergeCell ref="A34:B34"/>
    <mergeCell ref="A33:B33"/>
    <mergeCell ref="P37:Q37"/>
    <mergeCell ref="P36:Q36"/>
    <mergeCell ref="A26:X26"/>
    <mergeCell ref="P28:Q28"/>
    <mergeCell ref="P33:Q33"/>
    <mergeCell ref="P34:Q34"/>
    <mergeCell ref="P35:Q35"/>
    <mergeCell ref="X22:Y25"/>
    <mergeCell ref="I23:I25"/>
    <mergeCell ref="J23:J25"/>
    <mergeCell ref="K23:K25"/>
    <mergeCell ref="L23:L25"/>
    <mergeCell ref="M23:M25"/>
    <mergeCell ref="R23:R25"/>
    <mergeCell ref="S23:S25"/>
    <mergeCell ref="T23:T25"/>
    <mergeCell ref="U23:U25"/>
    <mergeCell ref="N22:N25"/>
    <mergeCell ref="O22:P25"/>
    <mergeCell ref="Q22:Q25"/>
    <mergeCell ref="W22:W25"/>
    <mergeCell ref="V23:V25"/>
    <mergeCell ref="A22:A25"/>
    <mergeCell ref="B22:B25"/>
    <mergeCell ref="C22:C25"/>
    <mergeCell ref="D22:D25"/>
    <mergeCell ref="E22:E25"/>
    <mergeCell ref="F22:F25"/>
    <mergeCell ref="A17:A20"/>
    <mergeCell ref="B17:B20"/>
    <mergeCell ref="C17:C20"/>
    <mergeCell ref="D17:D20"/>
    <mergeCell ref="E17:E20"/>
    <mergeCell ref="F17:F20"/>
    <mergeCell ref="G17:G20"/>
    <mergeCell ref="G22:G25"/>
    <mergeCell ref="H22:H25"/>
    <mergeCell ref="U18:U20"/>
    <mergeCell ref="V18:V20"/>
    <mergeCell ref="H21:Y21"/>
    <mergeCell ref="N17:N20"/>
    <mergeCell ref="O17:O20"/>
    <mergeCell ref="Q17:Q20"/>
    <mergeCell ref="W17:W20"/>
    <mergeCell ref="X17:X20"/>
    <mergeCell ref="I18:I20"/>
    <mergeCell ref="J18:J20"/>
    <mergeCell ref="K18:K20"/>
    <mergeCell ref="L18:L20"/>
    <mergeCell ref="M18:M20"/>
    <mergeCell ref="H17:H20"/>
    <mergeCell ref="R18:R20"/>
    <mergeCell ref="S18:S20"/>
    <mergeCell ref="T18:T20"/>
    <mergeCell ref="W13:W16"/>
    <mergeCell ref="X13:X16"/>
    <mergeCell ref="I14:I16"/>
    <mergeCell ref="J14:J16"/>
    <mergeCell ref="K14:K16"/>
    <mergeCell ref="L14:L16"/>
    <mergeCell ref="M14:M16"/>
    <mergeCell ref="R14:R16"/>
    <mergeCell ref="S14:S16"/>
    <mergeCell ref="T14:T16"/>
    <mergeCell ref="N13:N16"/>
    <mergeCell ref="O13:O16"/>
    <mergeCell ref="Q13:Q16"/>
    <mergeCell ref="U14:U16"/>
    <mergeCell ref="V14:V16"/>
    <mergeCell ref="A13:A16"/>
    <mergeCell ref="B13:B16"/>
    <mergeCell ref="C13:C16"/>
    <mergeCell ref="D13:D16"/>
    <mergeCell ref="E13:E16"/>
    <mergeCell ref="N9:N12"/>
    <mergeCell ref="O9:O12"/>
    <mergeCell ref="Q9:Q12"/>
    <mergeCell ref="A9:A12"/>
    <mergeCell ref="B9:B12"/>
    <mergeCell ref="C9:C12"/>
    <mergeCell ref="D9:D12"/>
    <mergeCell ref="E9:E12"/>
    <mergeCell ref="F9:F12"/>
    <mergeCell ref="G9:G12"/>
    <mergeCell ref="H9:H12"/>
    <mergeCell ref="F13:F16"/>
    <mergeCell ref="G13:G16"/>
    <mergeCell ref="H13:H16"/>
    <mergeCell ref="W9:W12"/>
    <mergeCell ref="X9:X12"/>
    <mergeCell ref="I10:I12"/>
    <mergeCell ref="J10:J12"/>
    <mergeCell ref="K10:K12"/>
    <mergeCell ref="L10:L12"/>
    <mergeCell ref="M10:M12"/>
    <mergeCell ref="U6:U8"/>
    <mergeCell ref="V6:V8"/>
    <mergeCell ref="W5:W8"/>
    <mergeCell ref="X5:X8"/>
    <mergeCell ref="I6:I8"/>
    <mergeCell ref="J6:J8"/>
    <mergeCell ref="K6:K8"/>
    <mergeCell ref="L6:L8"/>
    <mergeCell ref="M6:M8"/>
    <mergeCell ref="R6:R8"/>
    <mergeCell ref="S6:S8"/>
    <mergeCell ref="T6:T8"/>
    <mergeCell ref="R10:R12"/>
    <mergeCell ref="S10:S12"/>
    <mergeCell ref="T10:T12"/>
    <mergeCell ref="U10:U12"/>
    <mergeCell ref="V10:V12"/>
    <mergeCell ref="X4:Y4"/>
    <mergeCell ref="A5:A8"/>
    <mergeCell ref="B5:B8"/>
    <mergeCell ref="C5:C8"/>
    <mergeCell ref="D5:D8"/>
    <mergeCell ref="E5:E8"/>
    <mergeCell ref="A1:X1"/>
    <mergeCell ref="A3:G3"/>
    <mergeCell ref="H3:N3"/>
    <mergeCell ref="O3:P3"/>
    <mergeCell ref="Q3:W3"/>
    <mergeCell ref="X3:Y3"/>
    <mergeCell ref="F5:F8"/>
    <mergeCell ref="G5:G8"/>
    <mergeCell ref="H5:H8"/>
    <mergeCell ref="N5:N8"/>
    <mergeCell ref="O5:O8"/>
    <mergeCell ref="Q5:Q8"/>
    <mergeCell ref="A4:G4"/>
    <mergeCell ref="H4:N4"/>
    <mergeCell ref="O4:P4"/>
    <mergeCell ref="Q4:W4"/>
  </mergeCells>
  <phoneticPr fontId="1"/>
  <pageMargins left="0.51181102362204722" right="0.31496062992125984" top="0.15748031496062992" bottom="0.15748031496062992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北西部開場要項</vt:lpstr>
      <vt:lpstr>参加抽選</vt:lpstr>
      <vt:lpstr>決勝ﾄｰﾅﾒﾝﾄ表</vt:lpstr>
      <vt:lpstr>決勝対戦表</vt:lpstr>
      <vt:lpstr>決勝対戦表!Print_Area</vt:lpstr>
      <vt:lpstr>北西部開場要項!Print_Area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武藤康雄</dc:creator>
  <cp:lastModifiedBy>松本貴一</cp:lastModifiedBy>
  <cp:lastPrinted>2019-12-24T12:37:03Z</cp:lastPrinted>
  <dcterms:created xsi:type="dcterms:W3CDTF">2015-11-25T10:39:46Z</dcterms:created>
  <dcterms:modified xsi:type="dcterms:W3CDTF">2020-01-14T05:31:32Z</dcterms:modified>
</cp:coreProperties>
</file>