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kiichi/OneDrive/サッカー協会/2021/"/>
    </mc:Choice>
  </mc:AlternateContent>
  <xr:revisionPtr revIDLastSave="0" documentId="13_ncr:1_{C8DB8A76-F0C2-EB49-9E55-FBB902D26080}" xr6:coauthVersionLast="47" xr6:coauthVersionMax="47" xr10:uidLastSave="{00000000-0000-0000-0000-000000000000}"/>
  <bookViews>
    <workbookView xWindow="1020" yWindow="500" windowWidth="20740" windowHeight="11160" tabRatio="922" activeTab="4" xr2:uid="{00000000-000D-0000-FFFF-FFFF00000000}"/>
  </bookViews>
  <sheets>
    <sheet name="組合せ" sheetId="28" r:id="rId1"/>
    <sheet name="予選星取" sheetId="29" r:id="rId2"/>
    <sheet name="予選対戦表" sheetId="26" r:id="rId3"/>
    <sheet name="決勝ﾄｰﾅﾒﾝﾄ表" sheetId="31" r:id="rId4"/>
    <sheet name="決勝対戦表" sheetId="27" r:id="rId5"/>
  </sheets>
  <definedNames>
    <definedName name="_xlnm.Print_Area" localSheetId="4">決勝対戦表!$A$1:$Y$41</definedName>
    <definedName name="_xlnm.Print_Area" localSheetId="0">組合せ!$A$1:$K$48</definedName>
    <definedName name="_xlnm.Print_Area" localSheetId="1">予選星取!$A$1:$S$45</definedName>
    <definedName name="_xlnm.Print_Area" localSheetId="2">予選対戦表!$A$1:$Y$59</definedName>
  </definedNam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6" i="26" l="1"/>
  <c r="R56" i="26"/>
  <c r="X49" i="26"/>
  <c r="A40" i="26"/>
  <c r="V6" i="27"/>
  <c r="X11" i="27"/>
  <c r="R6" i="27"/>
  <c r="X9" i="27"/>
  <c r="V10" i="27"/>
  <c r="X7" i="27"/>
  <c r="R10" i="27"/>
  <c r="X5" i="27"/>
  <c r="M6" i="27"/>
  <c r="O11" i="27"/>
  <c r="I6" i="27"/>
  <c r="O9" i="27"/>
  <c r="M10" i="27"/>
  <c r="O7" i="27"/>
  <c r="I10" i="27"/>
  <c r="O5" i="27"/>
  <c r="B45" i="29"/>
  <c r="B44" i="29"/>
  <c r="B43" i="29"/>
  <c r="B42" i="29"/>
  <c r="B38" i="29"/>
  <c r="B37" i="29"/>
  <c r="B36" i="29"/>
  <c r="B35" i="29"/>
  <c r="B31" i="29"/>
  <c r="B30" i="29"/>
  <c r="B29" i="29"/>
  <c r="B25" i="29"/>
  <c r="B24" i="29"/>
  <c r="B23" i="29"/>
  <c r="B19" i="29"/>
  <c r="B18" i="29"/>
  <c r="B17" i="29"/>
  <c r="B13" i="29"/>
  <c r="B12" i="29"/>
  <c r="B11" i="29"/>
  <c r="R13" i="26"/>
  <c r="L41" i="29"/>
  <c r="I41" i="29"/>
  <c r="I34" i="29"/>
  <c r="F34" i="29"/>
  <c r="I22" i="29"/>
  <c r="I16" i="29"/>
  <c r="C16" i="29"/>
  <c r="I10" i="29"/>
  <c r="F10" i="29"/>
  <c r="C10" i="29"/>
  <c r="X16" i="26"/>
  <c r="X15" i="26"/>
  <c r="X12" i="26"/>
  <c r="X11" i="26"/>
  <c r="X10" i="26"/>
  <c r="O10" i="26"/>
  <c r="X54" i="26"/>
  <c r="X51" i="26"/>
  <c r="X50" i="26"/>
  <c r="X48" i="26"/>
  <c r="O57" i="26"/>
  <c r="O56" i="26"/>
  <c r="O55" i="26"/>
  <c r="O54" i="26"/>
  <c r="O52" i="26"/>
  <c r="O51" i="26"/>
  <c r="O50" i="26"/>
  <c r="O49" i="26"/>
  <c r="O48" i="26"/>
  <c r="M56" i="26"/>
  <c r="I56" i="26"/>
  <c r="V54" i="26"/>
  <c r="R54" i="26"/>
  <c r="M54" i="26"/>
  <c r="I54" i="26"/>
  <c r="M52" i="26"/>
  <c r="I52" i="26"/>
  <c r="V50" i="26"/>
  <c r="R50" i="26"/>
  <c r="M50" i="26"/>
  <c r="I50" i="26"/>
  <c r="V48" i="26"/>
  <c r="R48" i="26"/>
  <c r="M48" i="26"/>
  <c r="I48" i="26"/>
  <c r="M46" i="26"/>
  <c r="I46" i="26"/>
  <c r="M44" i="26"/>
  <c r="I44" i="26"/>
  <c r="O42" i="26"/>
  <c r="V44" i="26"/>
  <c r="R44" i="26"/>
  <c r="M42" i="26"/>
  <c r="I15" i="26"/>
  <c r="M15" i="26"/>
  <c r="I13" i="26"/>
  <c r="M13" i="26"/>
  <c r="I11" i="26"/>
  <c r="M11" i="26"/>
  <c r="R42" i="26"/>
  <c r="I42" i="26"/>
  <c r="V42" i="26"/>
  <c r="X14" i="26"/>
  <c r="X13" i="26"/>
  <c r="X9" i="26"/>
  <c r="X8" i="26"/>
  <c r="X7" i="26"/>
  <c r="X6" i="26"/>
  <c r="X5" i="26"/>
  <c r="O15" i="26"/>
  <c r="O14" i="26"/>
  <c r="O13" i="26"/>
  <c r="O16" i="26"/>
  <c r="O12" i="26"/>
  <c r="O11" i="26"/>
  <c r="O9" i="26"/>
  <c r="O8" i="26"/>
  <c r="O7" i="26"/>
  <c r="O6" i="26"/>
  <c r="O5" i="26"/>
  <c r="V15" i="26"/>
  <c r="R15" i="26"/>
  <c r="V13" i="26"/>
  <c r="V11" i="26"/>
  <c r="R11" i="26"/>
  <c r="V9" i="26"/>
  <c r="R9" i="26"/>
  <c r="V7" i="26"/>
  <c r="R7" i="26"/>
  <c r="V5" i="26"/>
  <c r="R5" i="26"/>
  <c r="M9" i="26"/>
  <c r="I9" i="26"/>
  <c r="M7" i="26"/>
  <c r="I7" i="26"/>
  <c r="M5" i="26"/>
  <c r="I5" i="26"/>
  <c r="A3" i="26"/>
  <c r="A3" i="27"/>
  <c r="A1" i="27"/>
  <c r="B2" i="31"/>
  <c r="A1" i="26"/>
  <c r="A1" i="29"/>
  <c r="F41" i="29"/>
  <c r="C41" i="29"/>
  <c r="L34" i="29"/>
  <c r="C34" i="29"/>
  <c r="I28" i="29"/>
  <c r="F28" i="29"/>
  <c r="C22" i="29"/>
  <c r="F16" i="29"/>
  <c r="B7" i="29"/>
  <c r="I4" i="29"/>
  <c r="B6" i="29"/>
  <c r="F4" i="29"/>
  <c r="B5" i="29"/>
  <c r="C4" i="29"/>
  <c r="C28" i="29"/>
  <c r="F22" i="29"/>
  <c r="O47" i="26"/>
  <c r="X42" i="26"/>
  <c r="O43" i="26"/>
  <c r="O45" i="26"/>
  <c r="O46" i="26"/>
  <c r="O44" i="26"/>
  <c r="X43" i="26"/>
  <c r="X44" i="26"/>
  <c r="X45" i="26"/>
</calcChain>
</file>

<file path=xl/sharedStrings.xml><?xml version="1.0" encoding="utf-8"?>
<sst xmlns="http://schemas.openxmlformats.org/spreadsheetml/2006/main" count="602" uniqueCount="204">
  <si>
    <t>会場準備</t>
    <rPh sb="0" eb="2">
      <t>カイジョウ</t>
    </rPh>
    <rPh sb="2" eb="4">
      <t>ジュンビ</t>
    </rPh>
    <phoneticPr fontId="3"/>
  </si>
  <si>
    <t>会場片付け</t>
    <rPh sb="0" eb="2">
      <t>カイジョウ</t>
    </rPh>
    <rPh sb="2" eb="4">
      <t>カタヅ</t>
    </rPh>
    <phoneticPr fontId="3"/>
  </si>
  <si>
    <t>ﾁｰﾑ関係者全てに徹底して下さい。</t>
    <phoneticPr fontId="3"/>
  </si>
  <si>
    <t>対　　　　　　　　　　戦</t>
    <rPh sb="0" eb="1">
      <t>タイ</t>
    </rPh>
    <rPh sb="11" eb="12">
      <t>セン</t>
    </rPh>
    <phoneticPr fontId="3"/>
  </si>
  <si>
    <t>：</t>
    <phoneticPr fontId="3"/>
  </si>
  <si>
    <t>００</t>
    <phoneticPr fontId="3"/>
  </si>
  <si>
    <t>～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</si>
  <si>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</si>
  <si>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</si>
  <si>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</si>
  <si>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</si>
  <si>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-</t>
    <phoneticPr fontId="3"/>
  </si>
  <si>
    <t>審判
(上段が主審)</t>
    <rPh sb="0" eb="2">
      <t>シンパン</t>
    </rPh>
    <rPh sb="4" eb="6">
      <t>ジョウダン</t>
    </rPh>
    <rPh sb="7" eb="9">
      <t>シュシン</t>
    </rPh>
    <phoneticPr fontId="3"/>
  </si>
  <si>
    <t>1.</t>
    <phoneticPr fontId="1"/>
  </si>
  <si>
    <t>メンバーチェックは行いません</t>
    <phoneticPr fontId="1"/>
  </si>
  <si>
    <t>審判服上下着用</t>
    <phoneticPr fontId="1"/>
  </si>
  <si>
    <t>順位は①勝点②得失点③総得点の順　同率の場合はPK（3人）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</si>
  <si>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</si>
  <si>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</si>
  <si>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</si>
  <si>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</si>
  <si>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</si>
  <si>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</si>
  <si>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片付け後、本部へごみ処理報告書を提出すること</t>
    <rPh sb="0" eb="2">
      <t>カタヅ</t>
    </rPh>
    <rPh sb="3" eb="4">
      <t>ゴ</t>
    </rPh>
    <rPh sb="5" eb="7">
      <t>ホンブ</t>
    </rPh>
    <rPh sb="10" eb="12">
      <t>ショリ</t>
    </rPh>
    <rPh sb="12" eb="15">
      <t>ホウコクショ</t>
    </rPh>
    <rPh sb="16" eb="18">
      <t>テイシュツ</t>
    </rPh>
    <phoneticPr fontId="1"/>
  </si>
  <si>
    <t>時　　　間</t>
    <rPh sb="0" eb="1">
      <t>トキ</t>
    </rPh>
    <rPh sb="4" eb="5">
      <t>アイダ</t>
    </rPh>
    <phoneticPr fontId="1"/>
  </si>
  <si>
    <t>-</t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</si>
  <si>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</si>
  <si>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</si>
  <si>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</si>
  <si>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</si>
  <si>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</si>
  <si>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</si>
  <si>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⑤</t>
    <phoneticPr fontId="3"/>
  </si>
  <si>
    <t>⑥</t>
    <phoneticPr fontId="1"/>
  </si>
  <si>
    <t>⑦</t>
    <phoneticPr fontId="3"/>
  </si>
  <si>
    <t>➇</t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</si>
  <si>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</si>
  <si>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</si>
  <si>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決勝</t>
    <rPh sb="0" eb="2">
      <t>ケッショウ</t>
    </rPh>
    <phoneticPr fontId="3"/>
  </si>
  <si>
    <t>3決</t>
    <rPh sb="1" eb="2">
      <t>ケツ</t>
    </rPh>
    <phoneticPr fontId="3"/>
  </si>
  <si>
    <t>予選</t>
  </si>
  <si>
    <t>決勝</t>
  </si>
  <si>
    <t>予備日</t>
    <rPh sb="0" eb="3">
      <t>ヨビビ</t>
    </rPh>
    <phoneticPr fontId="3"/>
  </si>
  <si>
    <t>Ａ</t>
    <phoneticPr fontId="3"/>
  </si>
  <si>
    <t>準々決勝</t>
    <rPh sb="0" eb="4">
      <t>ジュンジュンケッショウ</t>
    </rPh>
    <phoneticPr fontId="3"/>
  </si>
  <si>
    <t>Ａ１</t>
    <phoneticPr fontId="3"/>
  </si>
  <si>
    <t>vs</t>
    <phoneticPr fontId="3"/>
  </si>
  <si>
    <t>Ｃ１</t>
    <phoneticPr fontId="3"/>
  </si>
  <si>
    <t>Ｄ１</t>
    <phoneticPr fontId="3"/>
  </si>
  <si>
    <t>　※　リーグ戦は勝点・得失点・総得点で順位を決定（同率の場合は３人によるＰＫ）</t>
    <rPh sb="6" eb="7">
      <t>セン</t>
    </rPh>
    <phoneticPr fontId="3"/>
  </si>
  <si>
    <t>　※　決勝トーナメントは同点の場合、３人によるＰＫ戦（決勝戦のみ５分ハーフの延長戦）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</si>
  <si>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</si>
  <si>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</si>
  <si>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</si>
  <si>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</si>
  <si>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</si>
  <si>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Ｅ１</t>
    <phoneticPr fontId="3"/>
  </si>
  <si>
    <t>Ｆ１</t>
    <phoneticPr fontId="3"/>
  </si>
  <si>
    <t>Ｇ１</t>
    <phoneticPr fontId="3"/>
  </si>
  <si>
    <t>（１）</t>
    <phoneticPr fontId="1"/>
  </si>
  <si>
    <t>　※　ピッチサイズは５０ｍ×６８ｍ</t>
    <phoneticPr fontId="1"/>
  </si>
  <si>
    <t>Aブロック</t>
  </si>
  <si>
    <t>勝点</t>
  </si>
  <si>
    <t>得失点</t>
    <rPh sb="0" eb="3">
      <t>トクシッテン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</si>
  <si>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</si>
  <si>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</si>
  <si>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順位</t>
  </si>
  <si>
    <t>＊＊＊</t>
  </si>
  <si>
    <t>－</t>
  </si>
  <si>
    <t>Bブロック</t>
  </si>
  <si>
    <t>Ｃブロック</t>
    <phoneticPr fontId="3"/>
  </si>
  <si>
    <t>Ｇブロック</t>
    <phoneticPr fontId="3"/>
  </si>
  <si>
    <t>Ⅾブロック</t>
    <phoneticPr fontId="1"/>
  </si>
  <si>
    <t>Ｅブロック</t>
    <phoneticPr fontId="1"/>
  </si>
  <si>
    <t>Ｆブロック</t>
    <phoneticPr fontId="3"/>
  </si>
  <si>
    <t>（予選勝取表）</t>
    <rPh sb="1" eb="3">
      <t>ヨセン</t>
    </rPh>
    <rPh sb="3" eb="4">
      <t>カ</t>
    </rPh>
    <rPh sb="4" eb="5">
      <t>ト</t>
    </rPh>
    <rPh sb="5" eb="6">
      <t>ヒョウ</t>
    </rPh>
    <phoneticPr fontId="1"/>
  </si>
  <si>
    <t>Ａ１</t>
    <phoneticPr fontId="1"/>
  </si>
  <si>
    <t>Ｂ１</t>
    <phoneticPr fontId="1"/>
  </si>
  <si>
    <t>Ｃ１</t>
    <phoneticPr fontId="1"/>
  </si>
  <si>
    <t>Ｄ１</t>
    <phoneticPr fontId="1"/>
  </si>
  <si>
    <t>Ｅ１</t>
    <phoneticPr fontId="1"/>
  </si>
  <si>
    <t>Ｆ１</t>
    <phoneticPr fontId="1"/>
  </si>
  <si>
    <t>Ｇ１</t>
    <phoneticPr fontId="1"/>
  </si>
  <si>
    <t>⑤勝</t>
    <rPh sb="1" eb="2">
      <t>カチ</t>
    </rPh>
    <phoneticPr fontId="1"/>
  </si>
  <si>
    <t>⑥勝</t>
    <rPh sb="1" eb="2">
      <t>カチ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</si>
  <si>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</si>
  <si>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</si>
  <si>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</si>
  <si>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</si>
  <si>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</si>
  <si>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</si>
  <si>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</si>
  <si>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</si>
  <si>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決勝
３決</t>
    <rPh sb="0" eb="2">
      <t>ケッショウ</t>
    </rPh>
    <rPh sb="4" eb="5">
      <t>ケツ</t>
    </rPh>
    <phoneticPr fontId="1"/>
  </si>
  <si>
    <t>４位</t>
    <rPh sb="1" eb="2">
      <t>イ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</si>
  <si>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</si>
  <si>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</si>
  <si>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</si>
  <si>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審判部</t>
    <rPh sb="0" eb="2">
      <t>シンパン</t>
    </rPh>
    <rPh sb="2" eb="3">
      <t>ブ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</si>
  <si>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</si>
  <si>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</si>
  <si>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</si>
  <si>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</si>
  <si>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</si>
  <si>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</si>
  <si>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</si>
  <si>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</si>
  <si>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⑦勝</t>
    <rPh sb="1" eb="2">
      <t>カチ</t>
    </rPh>
    <phoneticPr fontId="1"/>
  </si>
  <si>
    <t>➇勝</t>
    <rPh sb="1" eb="2">
      <t>カチ</t>
    </rPh>
    <phoneticPr fontId="1"/>
  </si>
  <si>
    <t>会場</t>
    <rPh sb="0" eb="2">
      <t>カイジョウ</t>
    </rPh>
    <phoneticPr fontId="1"/>
  </si>
  <si>
    <t>試合時間は15-5-15分</t>
    <phoneticPr fontId="1"/>
  </si>
  <si>
    <t>審判へのクレームは禁止です</t>
    <rPh sb="0" eb="2">
      <t>シンパン</t>
    </rPh>
    <rPh sb="9" eb="11">
      <t>キンシ</t>
    </rPh>
    <phoneticPr fontId="1"/>
  </si>
  <si>
    <t>　※　試合時間は予選15分－５分－15分</t>
    <rPh sb="8" eb="10">
      <t>ヨセン</t>
    </rPh>
    <rPh sb="12" eb="13">
      <t>フン</t>
    </rPh>
    <rPh sb="15" eb="16">
      <t>フン</t>
    </rPh>
    <rPh sb="19" eb="20">
      <t>フン</t>
    </rPh>
    <phoneticPr fontId="1"/>
  </si>
  <si>
    <t>　※　試合時間は決勝20分－５分－20分</t>
    <rPh sb="8" eb="10">
      <t>ケッショウ</t>
    </rPh>
    <rPh sb="12" eb="13">
      <t>フン</t>
    </rPh>
    <rPh sb="15" eb="16">
      <t>フン</t>
    </rPh>
    <rPh sb="19" eb="20">
      <t>フン</t>
    </rPh>
    <phoneticPr fontId="1"/>
  </si>
  <si>
    <t>G</t>
    <phoneticPr fontId="1"/>
  </si>
  <si>
    <t>15</t>
    <phoneticPr fontId="3"/>
  </si>
  <si>
    <t>35</t>
    <phoneticPr fontId="3"/>
  </si>
  <si>
    <t>45</t>
    <phoneticPr fontId="3"/>
  </si>
  <si>
    <t>20</t>
    <phoneticPr fontId="3"/>
  </si>
  <si>
    <t>30</t>
    <phoneticPr fontId="3"/>
  </si>
  <si>
    <t>05</t>
    <phoneticPr fontId="3"/>
  </si>
  <si>
    <t>10</t>
    <phoneticPr fontId="3"/>
  </si>
  <si>
    <t>11</t>
    <phoneticPr fontId="3"/>
  </si>
  <si>
    <t>50</t>
    <phoneticPr fontId="3"/>
  </si>
  <si>
    <t>12</t>
    <phoneticPr fontId="3"/>
  </si>
  <si>
    <t>00</t>
    <phoneticPr fontId="3"/>
  </si>
  <si>
    <t>13</t>
    <phoneticPr fontId="3"/>
  </si>
  <si>
    <t>14</t>
    <phoneticPr fontId="3"/>
  </si>
  <si>
    <t>　※　予選リーグの１位及びGブロック２位が決勝トーナメントへ進出</t>
    <rPh sb="3" eb="5">
      <t>ヨセン</t>
    </rPh>
    <rPh sb="11" eb="12">
      <t>オヨ</t>
    </rPh>
    <rPh sb="19" eb="20">
      <t>イ</t>
    </rPh>
    <rPh sb="30" eb="32">
      <t>シンシュツ</t>
    </rPh>
    <phoneticPr fontId="3"/>
  </si>
  <si>
    <t>北　面</t>
    <rPh sb="0" eb="1">
      <t>キタ</t>
    </rPh>
    <rPh sb="2" eb="3">
      <t>メン</t>
    </rPh>
    <phoneticPr fontId="1"/>
  </si>
  <si>
    <t>南　面</t>
    <rPh sb="0" eb="1">
      <t>ミナミ</t>
    </rPh>
    <rPh sb="2" eb="3">
      <t>メン</t>
    </rPh>
    <phoneticPr fontId="1"/>
  </si>
  <si>
    <t>までとする（10名の割振りにつて人数制限はしません）</t>
    <rPh sb="8" eb="9">
      <t>メイ</t>
    </rPh>
    <rPh sb="10" eb="12">
      <t>ワリフ</t>
    </rPh>
    <rPh sb="16" eb="18">
      <t>ニンズウ</t>
    </rPh>
    <rPh sb="18" eb="20">
      <t>セイゲン</t>
    </rPh>
    <phoneticPr fontId="1"/>
  </si>
  <si>
    <t>だだし準備・片付けでのテント付近への立入りは許可します</t>
    <rPh sb="3" eb="5">
      <t>ジュンビ</t>
    </rPh>
    <rPh sb="6" eb="8">
      <t>カタヅ</t>
    </rPh>
    <rPh sb="14" eb="16">
      <t>フキン</t>
    </rPh>
    <rPh sb="18" eb="20">
      <t>タチイ</t>
    </rPh>
    <rPh sb="22" eb="24">
      <t>キョカ</t>
    </rPh>
    <phoneticPr fontId="1"/>
  </si>
  <si>
    <t>作業終了後は速やかにテント付近から退出願います</t>
    <rPh sb="0" eb="2">
      <t>サギョウ</t>
    </rPh>
    <rPh sb="2" eb="5">
      <t>シュウリョウゴ</t>
    </rPh>
    <rPh sb="6" eb="7">
      <t>スミ</t>
    </rPh>
    <rPh sb="13" eb="15">
      <t>フキン</t>
    </rPh>
    <rPh sb="17" eb="19">
      <t>タイシュツ</t>
    </rPh>
    <rPh sb="19" eb="20">
      <t>ネガ</t>
    </rPh>
    <phoneticPr fontId="1"/>
  </si>
  <si>
    <t>保護者は各会場の観戦エリアで自チームの試合観戦をして</t>
    <rPh sb="0" eb="3">
      <t>ホゴシャ</t>
    </rPh>
    <rPh sb="4" eb="7">
      <t>カクカイジョウ</t>
    </rPh>
    <rPh sb="8" eb="10">
      <t>カンセン</t>
    </rPh>
    <rPh sb="14" eb="15">
      <t>ジ</t>
    </rPh>
    <rPh sb="19" eb="23">
      <t>シアイカンセン</t>
    </rPh>
    <phoneticPr fontId="1"/>
  </si>
  <si>
    <t>ください（それ以外は車の中で待機してください）</t>
    <rPh sb="7" eb="9">
      <t>イガイ</t>
    </rPh>
    <rPh sb="10" eb="11">
      <t>クルマ</t>
    </rPh>
    <rPh sb="12" eb="13">
      <t>ナカ</t>
    </rPh>
    <rPh sb="14" eb="16">
      <t>タイキ</t>
    </rPh>
    <phoneticPr fontId="1"/>
  </si>
  <si>
    <t>自チームのテントにネームプレートを掲示をしてくだい</t>
    <rPh sb="0" eb="1">
      <t>ジ</t>
    </rPh>
    <rPh sb="17" eb="19">
      <t>ケイジ</t>
    </rPh>
    <phoneticPr fontId="1"/>
  </si>
  <si>
    <t>G2</t>
    <phoneticPr fontId="1"/>
  </si>
  <si>
    <t>テント内は選手、指導者、帯同審判、保護者合わせて10名</t>
    <rPh sb="3" eb="4">
      <t>ナイ</t>
    </rPh>
    <rPh sb="5" eb="7">
      <t>センシュ</t>
    </rPh>
    <rPh sb="8" eb="11">
      <t>シドウシャ</t>
    </rPh>
    <rPh sb="12" eb="16">
      <t>タイドウシンパン</t>
    </rPh>
    <rPh sb="17" eb="21">
      <t>ホゴシャア</t>
    </rPh>
    <rPh sb="26" eb="27">
      <t>メイ</t>
    </rPh>
    <phoneticPr fontId="1"/>
  </si>
  <si>
    <t>第39回カンピーナス市長旗争奪少年サッカー大会</t>
    <rPh sb="0" eb="1">
      <t>ダイ</t>
    </rPh>
    <rPh sb="3" eb="4">
      <t>カイ</t>
    </rPh>
    <rPh sb="10" eb="17">
      <t>シチョウハタソウダツショウネン</t>
    </rPh>
    <rPh sb="21" eb="23">
      <t>タイカイ</t>
    </rPh>
    <phoneticPr fontId="3"/>
  </si>
  <si>
    <t>1月9日（日）</t>
    <rPh sb="5" eb="6">
      <t>ニチ</t>
    </rPh>
    <phoneticPr fontId="3"/>
  </si>
  <si>
    <t>予選予備　</t>
    <rPh sb="0" eb="2">
      <t>ヨセン</t>
    </rPh>
    <rPh sb="2" eb="4">
      <t>ヨビ</t>
    </rPh>
    <phoneticPr fontId="1"/>
  </si>
  <si>
    <t>1月16（日）</t>
    <rPh sb="1" eb="2">
      <t>ガツ</t>
    </rPh>
    <rPh sb="5" eb="6">
      <t>ニチ</t>
    </rPh>
    <phoneticPr fontId="1"/>
  </si>
  <si>
    <t>2月13（日）</t>
    <rPh sb="1" eb="2">
      <t>ガツ</t>
    </rPh>
    <rPh sb="5" eb="6">
      <t>ニチ</t>
    </rPh>
    <phoneticPr fontId="1"/>
  </si>
  <si>
    <t>2月19（土）</t>
    <rPh sb="1" eb="2">
      <t>ガツ</t>
    </rPh>
    <rPh sb="5" eb="6">
      <t>ド</t>
    </rPh>
    <phoneticPr fontId="1"/>
  </si>
  <si>
    <t>会場</t>
    <rPh sb="0" eb="2">
      <t>カイジョウ</t>
    </rPh>
    <phoneticPr fontId="1"/>
  </si>
  <si>
    <t>北西部グラウンド　堂後グラウンド</t>
    <rPh sb="0" eb="3">
      <t>ホクセイブ</t>
    </rPh>
    <rPh sb="9" eb="11">
      <t>ドウゴ</t>
    </rPh>
    <phoneticPr fontId="1"/>
  </si>
  <si>
    <t>（2）</t>
    <phoneticPr fontId="1"/>
  </si>
  <si>
    <t>令和　4年　2月　１3日（日）</t>
    <rPh sb="0" eb="2">
      <t>レイワ</t>
    </rPh>
    <rPh sb="4" eb="5">
      <t>ネン</t>
    </rPh>
    <rPh sb="7" eb="8">
      <t>ツキ</t>
    </rPh>
    <rPh sb="11" eb="12">
      <t>ヒ</t>
    </rPh>
    <rPh sb="13" eb="14">
      <t>ヒ</t>
    </rPh>
    <phoneticPr fontId="1"/>
  </si>
  <si>
    <t>北西部Aグラウンド</t>
    <rPh sb="0" eb="3">
      <t>ホクセイブ</t>
    </rPh>
    <phoneticPr fontId="1"/>
  </si>
  <si>
    <t>B1</t>
    <phoneticPr fontId="1"/>
  </si>
  <si>
    <t>G2</t>
    <phoneticPr fontId="3"/>
  </si>
  <si>
    <t>最終試合の２チーム</t>
    <rPh sb="0" eb="2">
      <t>サイシュウ</t>
    </rPh>
    <rPh sb="2" eb="4">
      <t>シアイ</t>
    </rPh>
    <phoneticPr fontId="3"/>
  </si>
  <si>
    <t>解錠は７：３０分頃を予定しております。</t>
    <rPh sb="0" eb="2">
      <t>カイジョウ</t>
    </rPh>
    <rPh sb="7" eb="8">
      <t>フン</t>
    </rPh>
    <rPh sb="8" eb="9">
      <t>コロ</t>
    </rPh>
    <rPh sb="10" eb="12">
      <t>ヨテイ</t>
    </rPh>
    <phoneticPr fontId="3"/>
  </si>
  <si>
    <t>駐車場が開く前に路上待機は厳禁とします。</t>
    <phoneticPr fontId="1"/>
  </si>
  <si>
    <t>A面・B面の間の道路は駐停車禁止です。路上駐車は一切しないでください。</t>
    <rPh sb="1" eb="2">
      <t>メン</t>
    </rPh>
    <rPh sb="4" eb="5">
      <t>メン</t>
    </rPh>
    <rPh sb="6" eb="7">
      <t>アイダ</t>
    </rPh>
    <rPh sb="8" eb="10">
      <t>ドウロ</t>
    </rPh>
    <rPh sb="11" eb="14">
      <t>チュウテイシャ</t>
    </rPh>
    <rPh sb="14" eb="16">
      <t>キンシ</t>
    </rPh>
    <rPh sb="19" eb="21">
      <t>ロジョウ</t>
    </rPh>
    <rPh sb="21" eb="23">
      <t>チュウシャ</t>
    </rPh>
    <rPh sb="24" eb="26">
      <t>イッサイ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</si>
  <si>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3"/>
  </si>
  <si>
    <t>コロナウィルス関連の書類・同意書の提出をお願いします。</t>
    <rPh sb="7" eb="9">
      <t>カンレン</t>
    </rPh>
    <rPh sb="10" eb="12">
      <t>ショルイ</t>
    </rPh>
    <rPh sb="13" eb="16">
      <t>ドウイショ</t>
    </rPh>
    <rPh sb="17" eb="19">
      <t>テイシュツ</t>
    </rPh>
    <rPh sb="21" eb="22">
      <t>ネガ</t>
    </rPh>
    <phoneticPr fontId="3"/>
  </si>
  <si>
    <t>コロナウィルス関連の書類を提出後にアップを始めてください</t>
    <rPh sb="15" eb="16">
      <t>ゴ</t>
    </rPh>
    <rPh sb="21" eb="22">
      <t>ハジ</t>
    </rPh>
    <phoneticPr fontId="1"/>
  </si>
  <si>
    <t>選手、指導者、関係者以外はフェンスより中に入れません。(新型コロナウイルス感染症対策のため。）</t>
    <rPh sb="0" eb="2">
      <t>センシュ</t>
    </rPh>
    <rPh sb="3" eb="6">
      <t>シドウシャ</t>
    </rPh>
    <rPh sb="7" eb="10">
      <t>カンケイシャ</t>
    </rPh>
    <rPh sb="10" eb="12">
      <t>イガイ</t>
    </rPh>
    <rPh sb="19" eb="20">
      <t>ナカ</t>
    </rPh>
    <rPh sb="21" eb="22">
      <t>ハイ</t>
    </rPh>
    <rPh sb="28" eb="30">
      <t>シンガタ</t>
    </rPh>
    <rPh sb="37" eb="40">
      <t>カンセンショウ</t>
    </rPh>
    <rPh sb="40" eb="42">
      <t>タイサク</t>
    </rPh>
    <phoneticPr fontId="3"/>
  </si>
  <si>
    <t>グラウンド中央入り口以外解錠しません。入口にアルコール消毒を用意します。選手、指導者、関係者は出入りするごとに予防をお願いします。</t>
    <rPh sb="5" eb="7">
      <t>チュウオウ</t>
    </rPh>
    <rPh sb="7" eb="8">
      <t>イ</t>
    </rPh>
    <rPh sb="9" eb="10">
      <t>グチ</t>
    </rPh>
    <rPh sb="10" eb="12">
      <t>イガイ</t>
    </rPh>
    <rPh sb="12" eb="14">
      <t>カイジョウ</t>
    </rPh>
    <rPh sb="19" eb="21">
      <t>イリグチ</t>
    </rPh>
    <rPh sb="27" eb="29">
      <t>ショウドク</t>
    </rPh>
    <rPh sb="30" eb="32">
      <t>ヨウイ</t>
    </rPh>
    <rPh sb="36" eb="38">
      <t>センシュ</t>
    </rPh>
    <rPh sb="39" eb="42">
      <t>シドウシャ</t>
    </rPh>
    <rPh sb="43" eb="46">
      <t>カンケイシャ</t>
    </rPh>
    <rPh sb="47" eb="49">
      <t>デイ</t>
    </rPh>
    <rPh sb="55" eb="57">
      <t>ヨボウ</t>
    </rPh>
    <rPh sb="59" eb="60">
      <t>ネガ</t>
    </rPh>
    <phoneticPr fontId="3"/>
  </si>
  <si>
    <t>試合終了後、速やかに撤収をお願いします。</t>
    <rPh sb="0" eb="2">
      <t>シアイ</t>
    </rPh>
    <rPh sb="2" eb="4">
      <t>シュウリョウ</t>
    </rPh>
    <rPh sb="4" eb="5">
      <t>ゴ</t>
    </rPh>
    <rPh sb="6" eb="7">
      <t>スミ</t>
    </rPh>
    <rPh sb="10" eb="12">
      <t>テッシュウ</t>
    </rPh>
    <rPh sb="14" eb="15">
      <t>ネガ</t>
    </rPh>
    <phoneticPr fontId="3"/>
  </si>
  <si>
    <t>ピッチサイズは50ｍ×68ｍです</t>
    <phoneticPr fontId="3"/>
  </si>
  <si>
    <t>試合時間は20-5-20分</t>
    <phoneticPr fontId="1"/>
  </si>
  <si>
    <t>同点の場合はPK（3人） 決勝のみ5分ハーフの延長戦</t>
    <rPh sb="0" eb="2">
      <t>ドウテン</t>
    </rPh>
    <rPh sb="13" eb="15">
      <t>ケッショウ</t>
    </rPh>
    <rPh sb="18" eb="19">
      <t>フン</t>
    </rPh>
    <rPh sb="23" eb="26">
      <t>エンチョウセン</t>
    </rPh>
    <phoneticPr fontId="1"/>
  </si>
  <si>
    <t>１．２試合目のチーム</t>
    <rPh sb="3" eb="6">
      <t>シアイメ</t>
    </rPh>
    <phoneticPr fontId="3"/>
  </si>
  <si>
    <t>北西部Bグラウンド</t>
    <rPh sb="0" eb="3">
      <t>ホクセイブ</t>
    </rPh>
    <phoneticPr fontId="1"/>
  </si>
  <si>
    <t>B1</t>
    <phoneticPr fontId="3"/>
  </si>
  <si>
    <t>鶉</t>
    <rPh sb="0" eb="1">
      <t>ウズラ</t>
    </rPh>
    <phoneticPr fontId="1"/>
  </si>
  <si>
    <t>トレイス</t>
    <phoneticPr fontId="1"/>
  </si>
  <si>
    <t>芥見</t>
    <rPh sb="0" eb="2">
      <t>アクタミ</t>
    </rPh>
    <phoneticPr fontId="1"/>
  </si>
  <si>
    <t>西郷</t>
    <rPh sb="0" eb="2">
      <t>サイゴウ</t>
    </rPh>
    <phoneticPr fontId="1"/>
  </si>
  <si>
    <t>若鮎岐阜</t>
    <rPh sb="0" eb="4">
      <t>ワカアユギフ</t>
    </rPh>
    <phoneticPr fontId="1"/>
  </si>
  <si>
    <t>長良西</t>
    <rPh sb="0" eb="2">
      <t>ナガラ</t>
    </rPh>
    <rPh sb="2" eb="3">
      <t>ニシ</t>
    </rPh>
    <phoneticPr fontId="1"/>
  </si>
  <si>
    <t>加納西</t>
    <rPh sb="0" eb="2">
      <t>カノウ</t>
    </rPh>
    <rPh sb="2" eb="3">
      <t>ニシ</t>
    </rPh>
    <phoneticPr fontId="1"/>
  </si>
  <si>
    <t>厚見</t>
    <rPh sb="0" eb="2">
      <t>アツミ</t>
    </rPh>
    <phoneticPr fontId="1"/>
  </si>
  <si>
    <t>岐北</t>
    <rPh sb="0" eb="2">
      <t>ギホク</t>
    </rPh>
    <phoneticPr fontId="1"/>
  </si>
  <si>
    <t>島</t>
    <rPh sb="0" eb="1">
      <t>シマ</t>
    </rPh>
    <phoneticPr fontId="1"/>
  </si>
  <si>
    <t>合渡</t>
    <rPh sb="0" eb="2">
      <t>ゴウド</t>
    </rPh>
    <phoneticPr fontId="1"/>
  </si>
  <si>
    <t>市橋</t>
    <rPh sb="0" eb="2">
      <t>イチハシ</t>
    </rPh>
    <phoneticPr fontId="1"/>
  </si>
  <si>
    <t>早田</t>
    <rPh sb="0" eb="2">
      <t>ハヤタ</t>
    </rPh>
    <phoneticPr fontId="1"/>
  </si>
  <si>
    <t>七郷</t>
    <rPh sb="0" eb="2">
      <t>ナナサト</t>
    </rPh>
    <phoneticPr fontId="1"/>
  </si>
  <si>
    <t>長森ＳＳ</t>
    <rPh sb="0" eb="2">
      <t>ナガモリ</t>
    </rPh>
    <phoneticPr fontId="1"/>
  </si>
  <si>
    <t>岩野田</t>
    <rPh sb="0" eb="3">
      <t>イワノダ</t>
    </rPh>
    <phoneticPr fontId="1"/>
  </si>
  <si>
    <t>ユントス</t>
    <phoneticPr fontId="1"/>
  </si>
  <si>
    <t>ヴァンクール</t>
    <phoneticPr fontId="1"/>
  </si>
  <si>
    <t>高富</t>
    <rPh sb="0" eb="2">
      <t>タカトミ</t>
    </rPh>
    <phoneticPr fontId="1"/>
  </si>
  <si>
    <t>セイカ</t>
    <phoneticPr fontId="1"/>
  </si>
  <si>
    <t>長森南</t>
    <rPh sb="0" eb="3">
      <t>ナガモリミナミ</t>
    </rPh>
    <phoneticPr fontId="1"/>
  </si>
  <si>
    <t>若鮎城西</t>
    <rPh sb="0" eb="2">
      <t>ワカアユ</t>
    </rPh>
    <rPh sb="2" eb="4">
      <t>ジョウセイ</t>
    </rPh>
    <phoneticPr fontId="1"/>
  </si>
  <si>
    <t>茜部</t>
    <rPh sb="0" eb="2">
      <t>アカネブ</t>
    </rPh>
    <phoneticPr fontId="1"/>
  </si>
  <si>
    <t>岩野田</t>
    <phoneticPr fontId="1"/>
  </si>
  <si>
    <t>厚見</t>
    <rPh sb="0" eb="2">
      <t>アツミ</t>
    </rPh>
    <phoneticPr fontId="1"/>
  </si>
  <si>
    <t>加納西</t>
    <rPh sb="0" eb="3">
      <t>カノウニシ</t>
    </rPh>
    <phoneticPr fontId="1"/>
  </si>
  <si>
    <t>早田</t>
    <rPh sb="0" eb="2">
      <t>ハヤタ</t>
    </rPh>
    <phoneticPr fontId="1"/>
  </si>
  <si>
    <t>市橋</t>
    <phoneticPr fontId="1"/>
  </si>
  <si>
    <t>ヴァンクール</t>
    <phoneticPr fontId="1"/>
  </si>
  <si>
    <t>若鮎岐阜</t>
    <rPh sb="0" eb="2">
      <t>ワカアユ</t>
    </rPh>
    <rPh sb="2" eb="4">
      <t>ギフ</t>
    </rPh>
    <phoneticPr fontId="1"/>
  </si>
  <si>
    <t>若鮎城西</t>
    <rPh sb="0" eb="4">
      <t>ワカアユジョウセイ</t>
    </rPh>
    <phoneticPr fontId="1"/>
  </si>
  <si>
    <t>加納西</t>
    <rPh sb="0" eb="3">
      <t>カノウニシ</t>
    </rPh>
    <phoneticPr fontId="1"/>
  </si>
  <si>
    <t>解錠は9：0０分頃を予定しております。</t>
    <rPh sb="0" eb="2">
      <t>カイジョウ</t>
    </rPh>
    <rPh sb="7" eb="8">
      <t>フン</t>
    </rPh>
    <rPh sb="8" eb="9">
      <t>コロ</t>
    </rPh>
    <rPh sb="10" eb="12">
      <t>ヨテイ</t>
    </rPh>
    <phoneticPr fontId="3"/>
  </si>
  <si>
    <t>55</t>
    <phoneticPr fontId="3"/>
  </si>
  <si>
    <t>40</t>
    <phoneticPr fontId="3"/>
  </si>
  <si>
    <t>全チーム 9:00～</t>
    <rPh sb="0" eb="1">
      <t>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</si>
</sst>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3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indexed="1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6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1" fillId="0" borderId="0"/>
    <xf numFmtId="0" fontId="20" fillId="23" borderId="20" applyNumberForma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4" fillId="23" borderId="22" applyNumberForma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4" fillId="23" borderId="18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22" fillId="7" borderId="22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4" fillId="23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4" fillId="23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3" borderId="28" applyNumberFormat="0" applyAlignment="0" applyProtection="0">
      <alignment vertical="center"/>
    </xf>
    <xf numFmtId="0" fontId="22" fillId="7" borderId="26" applyNumberForma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4" fillId="23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23" borderId="32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4" fillId="23" borderId="34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3" borderId="36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25" fillId="0" borderId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</cellStyleXfs>
  <cellXfs count="357">
    <xf numFmtId="0" fontId="0" fillId="0" borderId="0" xfId="0">
      <alignment vertical="center"/>
    </xf>
    <xf numFmtId="0" fontId="4" fillId="0" borderId="0" xfId="1" applyFont="1">
      <alignment vertical="center"/>
    </xf>
    <xf numFmtId="0" fontId="27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8" fillId="0" borderId="63" xfId="1" applyFont="1" applyBorder="1" applyAlignment="1">
      <alignment horizontal="right" vertical="top" shrinkToFit="1"/>
    </xf>
    <xf numFmtId="0" fontId="0" fillId="0" borderId="59" xfId="0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64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29" fillId="0" borderId="71" xfId="0" applyFont="1" applyBorder="1" applyAlignment="1">
      <alignment horizontal="right" vertical="top" shrinkToFit="1"/>
    </xf>
    <xf numFmtId="0" fontId="0" fillId="0" borderId="68" xfId="0" applyBorder="1" applyAlignment="1">
      <alignment horizontal="center" vertical="center" shrinkToFit="1"/>
    </xf>
    <xf numFmtId="0" fontId="29" fillId="0" borderId="70" xfId="0" applyFont="1" applyBorder="1" applyAlignment="1">
      <alignment horizontal="left" vertical="top" shrinkToFit="1"/>
    </xf>
    <xf numFmtId="0" fontId="0" fillId="0" borderId="70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right" vertical="center"/>
    </xf>
    <xf numFmtId="0" fontId="31" fillId="24" borderId="0" xfId="0" applyFont="1" applyFill="1" applyAlignment="1"/>
    <xf numFmtId="0" fontId="32" fillId="24" borderId="0" xfId="0" applyFont="1" applyFill="1" applyAlignment="1"/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28" fillId="0" borderId="64" xfId="1" applyFont="1" applyBorder="1" applyAlignment="1">
      <alignment horizontal="center" vertical="center" shrinkToFit="1"/>
    </xf>
    <xf numFmtId="0" fontId="31" fillId="24" borderId="76" xfId="75" applyFont="1" applyFill="1" applyBorder="1" applyAlignment="1">
      <alignment horizontal="right" vertical="center"/>
    </xf>
    <xf numFmtId="0" fontId="31" fillId="24" borderId="77" xfId="75" applyFont="1" applyFill="1" applyBorder="1" applyAlignment="1">
      <alignment vertical="center"/>
    </xf>
    <xf numFmtId="0" fontId="31" fillId="24" borderId="78" xfId="75" applyFont="1" applyFill="1" applyBorder="1" applyAlignment="1">
      <alignment horizontal="left" vertical="center"/>
    </xf>
    <xf numFmtId="0" fontId="31" fillId="24" borderId="0" xfId="75" applyFont="1" applyFill="1" applyAlignment="1">
      <alignment vertical="center"/>
    </xf>
    <xf numFmtId="0" fontId="31" fillId="24" borderId="79" xfId="75" applyFont="1" applyFill="1" applyBorder="1" applyAlignment="1">
      <alignment horizontal="right" vertical="center"/>
    </xf>
    <xf numFmtId="0" fontId="31" fillId="24" borderId="0" xfId="75" applyFont="1" applyFill="1" applyAlignment="1">
      <alignment horizontal="left" vertical="center"/>
    </xf>
    <xf numFmtId="0" fontId="31" fillId="24" borderId="80" xfId="75" applyFont="1" applyFill="1" applyBorder="1" applyAlignment="1">
      <alignment horizontal="left" vertical="center"/>
    </xf>
    <xf numFmtId="0" fontId="31" fillId="24" borderId="64" xfId="75" applyFont="1" applyFill="1" applyBorder="1" applyAlignment="1">
      <alignment vertical="center"/>
    </xf>
    <xf numFmtId="0" fontId="31" fillId="24" borderId="64" xfId="75" applyFont="1" applyFill="1" applyBorder="1" applyAlignment="1">
      <alignment horizontal="left" vertical="center"/>
    </xf>
    <xf numFmtId="0" fontId="31" fillId="24" borderId="82" xfId="75" applyFont="1" applyFill="1" applyBorder="1" applyAlignment="1">
      <alignment horizontal="left"/>
    </xf>
    <xf numFmtId="0" fontId="31" fillId="24" borderId="0" xfId="75" applyFont="1" applyFill="1"/>
    <xf numFmtId="0" fontId="31" fillId="24" borderId="0" xfId="75" applyFont="1" applyFill="1" applyAlignment="1">
      <alignment horizontal="center" vertical="center"/>
    </xf>
    <xf numFmtId="0" fontId="31" fillId="24" borderId="80" xfId="75" applyFont="1" applyFill="1" applyBorder="1" applyAlignment="1">
      <alignment vertical="center"/>
    </xf>
    <xf numFmtId="0" fontId="31" fillId="24" borderId="0" xfId="75" applyFont="1" applyFill="1" applyAlignment="1">
      <alignment horizontal="right" vertical="center"/>
    </xf>
    <xf numFmtId="0" fontId="4" fillId="24" borderId="0" xfId="75" applyFont="1" applyFill="1" applyAlignment="1">
      <alignment horizontal="center" vertical="center" wrapText="1"/>
    </xf>
    <xf numFmtId="0" fontId="4" fillId="24" borderId="0" xfId="75" applyFont="1" applyFill="1" applyAlignment="1">
      <alignment horizontal="center" vertical="center"/>
    </xf>
    <xf numFmtId="0" fontId="31" fillId="24" borderId="0" xfId="75" applyFont="1" applyFill="1" applyAlignment="1">
      <alignment horizontal="center" vertical="top"/>
    </xf>
    <xf numFmtId="0" fontId="31" fillId="24" borderId="79" xfId="75" applyFont="1" applyFill="1" applyBorder="1" applyAlignment="1">
      <alignment vertical="center"/>
    </xf>
    <xf numFmtId="0" fontId="31" fillId="24" borderId="72" xfId="75" applyFont="1" applyFill="1" applyBorder="1" applyAlignment="1">
      <alignment vertical="center"/>
    </xf>
    <xf numFmtId="0" fontId="31" fillId="24" borderId="0" xfId="75" applyFont="1" applyFill="1" applyAlignment="1">
      <alignment horizontal="center" vertical="center" wrapText="1"/>
    </xf>
    <xf numFmtId="0" fontId="30" fillId="24" borderId="0" xfId="75" applyFont="1" applyFill="1" applyAlignment="1">
      <alignment horizontal="center" vertical="center"/>
    </xf>
    <xf numFmtId="0" fontId="31" fillId="24" borderId="90" xfId="75" applyFont="1" applyFill="1" applyBorder="1" applyAlignment="1">
      <alignment horizontal="right" vertical="center"/>
    </xf>
    <xf numFmtId="0" fontId="31" fillId="24" borderId="91" xfId="75" applyFont="1" applyFill="1" applyBorder="1" applyAlignment="1">
      <alignment horizontal="right" vertical="center"/>
    </xf>
    <xf numFmtId="0" fontId="31" fillId="24" borderId="91" xfId="75" applyFont="1" applyFill="1" applyBorder="1"/>
    <xf numFmtId="0" fontId="31" fillId="24" borderId="91" xfId="75" applyFont="1" applyFill="1" applyBorder="1" applyAlignment="1">
      <alignment vertical="center"/>
    </xf>
    <xf numFmtId="0" fontId="31" fillId="24" borderId="92" xfId="75" applyFont="1" applyFill="1" applyBorder="1" applyAlignment="1">
      <alignment horizontal="left" vertical="center"/>
    </xf>
    <xf numFmtId="0" fontId="31" fillId="24" borderId="0" xfId="75" applyFont="1" applyFill="1" applyBorder="1" applyAlignment="1">
      <alignment horizontal="center" vertical="center"/>
    </xf>
    <xf numFmtId="0" fontId="31" fillId="24" borderId="0" xfId="75" applyFont="1" applyFill="1" applyBorder="1" applyAlignment="1">
      <alignment horizontal="center" vertical="center" shrinkToFit="1"/>
    </xf>
    <xf numFmtId="0" fontId="31" fillId="24" borderId="0" xfId="75" applyFont="1" applyFill="1" applyAlignment="1"/>
    <xf numFmtId="49" fontId="31" fillId="24" borderId="0" xfId="75" applyNumberFormat="1" applyFont="1" applyFill="1" applyAlignment="1">
      <alignment horizontal="left" vertical="center"/>
    </xf>
    <xf numFmtId="0" fontId="38" fillId="0" borderId="59" xfId="0" applyFont="1" applyBorder="1" applyAlignment="1">
      <alignment horizontal="right" vertical="top" shrinkToFit="1"/>
    </xf>
    <xf numFmtId="0" fontId="38" fillId="0" borderId="66" xfId="0" applyFont="1" applyBorder="1" applyAlignment="1">
      <alignment horizontal="right" vertical="top" shrinkToFit="1"/>
    </xf>
    <xf numFmtId="0" fontId="32" fillId="24" borderId="0" xfId="75" applyFont="1" applyFill="1" applyAlignment="1">
      <alignment vertical="center"/>
    </xf>
    <xf numFmtId="0" fontId="39" fillId="24" borderId="0" xfId="75" applyFont="1" applyFill="1" applyAlignment="1">
      <alignment horizontal="center" vertical="center"/>
    </xf>
    <xf numFmtId="0" fontId="40" fillId="24" borderId="0" xfId="75" applyFont="1" applyFill="1" applyAlignment="1">
      <alignment vertical="center"/>
    </xf>
    <xf numFmtId="0" fontId="39" fillId="24" borderId="0" xfId="75" applyFont="1" applyFill="1" applyAlignment="1">
      <alignment vertical="center"/>
    </xf>
    <xf numFmtId="0" fontId="41" fillId="24" borderId="0" xfId="75" applyFont="1" applyFill="1" applyAlignment="1">
      <alignment horizontal="center" vertical="center"/>
    </xf>
    <xf numFmtId="0" fontId="32" fillId="24" borderId="93" xfId="75" applyFont="1" applyFill="1" applyBorder="1" applyAlignment="1">
      <alignment horizontal="center" vertical="center"/>
    </xf>
    <xf numFmtId="0" fontId="32" fillId="24" borderId="98" xfId="75" applyFont="1" applyFill="1" applyBorder="1" applyAlignment="1">
      <alignment horizontal="center" vertical="center"/>
    </xf>
    <xf numFmtId="0" fontId="32" fillId="24" borderId="99" xfId="75" applyFont="1" applyFill="1" applyBorder="1" applyAlignment="1">
      <alignment horizontal="center" vertical="center"/>
    </xf>
    <xf numFmtId="0" fontId="32" fillId="24" borderId="94" xfId="75" applyFont="1" applyFill="1" applyBorder="1" applyAlignment="1">
      <alignment horizontal="center" vertical="center"/>
    </xf>
    <xf numFmtId="0" fontId="32" fillId="24" borderId="100" xfId="75" applyFont="1" applyFill="1" applyBorder="1" applyAlignment="1">
      <alignment horizontal="center" vertical="center"/>
    </xf>
    <xf numFmtId="0" fontId="32" fillId="24" borderId="0" xfId="75" applyFont="1" applyFill="1" applyAlignment="1">
      <alignment horizontal="right" vertical="center"/>
    </xf>
    <xf numFmtId="0" fontId="32" fillId="24" borderId="101" xfId="75" applyFont="1" applyFill="1" applyBorder="1" applyAlignment="1">
      <alignment horizontal="center" vertical="center"/>
    </xf>
    <xf numFmtId="0" fontId="32" fillId="24" borderId="103" xfId="75" applyFont="1" applyFill="1" applyBorder="1" applyAlignment="1">
      <alignment horizontal="center" vertical="center"/>
    </xf>
    <xf numFmtId="0" fontId="40" fillId="24" borderId="103" xfId="75" applyFont="1" applyFill="1" applyBorder="1" applyAlignment="1">
      <alignment horizontal="center" vertical="center"/>
    </xf>
    <xf numFmtId="0" fontId="32" fillId="24" borderId="104" xfId="75" applyFont="1" applyFill="1" applyBorder="1" applyAlignment="1">
      <alignment horizontal="center" vertical="center"/>
    </xf>
    <xf numFmtId="0" fontId="32" fillId="24" borderId="102" xfId="75" applyFont="1" applyFill="1" applyBorder="1" applyAlignment="1">
      <alignment horizontal="center" vertical="center"/>
    </xf>
    <xf numFmtId="0" fontId="32" fillId="25" borderId="102" xfId="75" applyFont="1" applyFill="1" applyBorder="1" applyAlignment="1">
      <alignment horizontal="center" vertical="center"/>
    </xf>
    <xf numFmtId="0" fontId="40" fillId="25" borderId="103" xfId="75" applyFont="1" applyFill="1" applyBorder="1" applyAlignment="1">
      <alignment horizontal="center" vertical="center"/>
    </xf>
    <xf numFmtId="0" fontId="32" fillId="25" borderId="103" xfId="75" applyFont="1" applyFill="1" applyBorder="1" applyAlignment="1">
      <alignment horizontal="center" vertical="center"/>
    </xf>
    <xf numFmtId="0" fontId="32" fillId="24" borderId="105" xfId="75" applyFont="1" applyFill="1" applyBorder="1" applyAlignment="1">
      <alignment horizontal="center" vertical="center"/>
    </xf>
    <xf numFmtId="0" fontId="32" fillId="24" borderId="106" xfId="75" applyFont="1" applyFill="1" applyBorder="1" applyAlignment="1">
      <alignment horizontal="center" vertical="center"/>
    </xf>
    <xf numFmtId="0" fontId="32" fillId="24" borderId="107" xfId="75" applyFont="1" applyFill="1" applyBorder="1" applyAlignment="1">
      <alignment horizontal="center" vertical="center"/>
    </xf>
    <xf numFmtId="0" fontId="32" fillId="24" borderId="108" xfId="75" applyFont="1" applyFill="1" applyBorder="1" applyAlignment="1">
      <alignment horizontal="center" vertical="center"/>
    </xf>
    <xf numFmtId="0" fontId="40" fillId="24" borderId="108" xfId="75" applyFont="1" applyFill="1" applyBorder="1" applyAlignment="1">
      <alignment horizontal="center" vertical="center"/>
    </xf>
    <xf numFmtId="0" fontId="32" fillId="24" borderId="109" xfId="75" applyFont="1" applyFill="1" applyBorder="1" applyAlignment="1">
      <alignment horizontal="center" vertical="center"/>
    </xf>
    <xf numFmtId="0" fontId="32" fillId="24" borderId="108" xfId="75" applyFont="1" applyFill="1" applyBorder="1" applyAlignment="1">
      <alignment horizontal="center" vertical="center" wrapText="1"/>
    </xf>
    <xf numFmtId="0" fontId="32" fillId="24" borderId="109" xfId="75" applyFont="1" applyFill="1" applyBorder="1" applyAlignment="1">
      <alignment horizontal="center" vertical="center" wrapText="1"/>
    </xf>
    <xf numFmtId="0" fontId="32" fillId="25" borderId="110" xfId="75" applyFont="1" applyFill="1" applyBorder="1" applyAlignment="1">
      <alignment horizontal="center" vertical="center"/>
    </xf>
    <xf numFmtId="0" fontId="40" fillId="25" borderId="108" xfId="75" applyFont="1" applyFill="1" applyBorder="1" applyAlignment="1">
      <alignment horizontal="center" vertical="center"/>
    </xf>
    <xf numFmtId="0" fontId="32" fillId="25" borderId="108" xfId="75" applyFont="1" applyFill="1" applyBorder="1" applyAlignment="1">
      <alignment horizontal="center" vertical="center"/>
    </xf>
    <xf numFmtId="0" fontId="32" fillId="24" borderId="83" xfId="75" applyFont="1" applyFill="1" applyBorder="1" applyAlignment="1">
      <alignment horizontal="center" vertical="center"/>
    </xf>
    <xf numFmtId="0" fontId="32" fillId="24" borderId="111" xfId="75" applyFont="1" applyFill="1" applyBorder="1" applyAlignment="1">
      <alignment horizontal="center" vertical="center"/>
    </xf>
    <xf numFmtId="0" fontId="32" fillId="24" borderId="110" xfId="75" applyFont="1" applyFill="1" applyBorder="1" applyAlignment="1">
      <alignment horizontal="center" vertical="center"/>
    </xf>
    <xf numFmtId="0" fontId="32" fillId="24" borderId="112" xfId="75" applyFont="1" applyFill="1" applyBorder="1" applyAlignment="1">
      <alignment horizontal="center" vertical="center"/>
    </xf>
    <xf numFmtId="0" fontId="32" fillId="24" borderId="0" xfId="75" applyFont="1" applyFill="1" applyAlignment="1">
      <alignment horizontal="center" vertical="center"/>
    </xf>
    <xf numFmtId="0" fontId="40" fillId="24" borderId="0" xfId="75" applyFont="1" applyFill="1" applyAlignment="1">
      <alignment horizontal="center" vertical="center"/>
    </xf>
    <xf numFmtId="0" fontId="32" fillId="24" borderId="113" xfId="75" applyFont="1" applyFill="1" applyBorder="1" applyAlignment="1">
      <alignment horizontal="center" vertical="center"/>
    </xf>
    <xf numFmtId="0" fontId="32" fillId="24" borderId="101" xfId="75" applyFont="1" applyFill="1" applyBorder="1" applyAlignment="1">
      <alignment horizontal="center" vertical="center" shrinkToFit="1"/>
    </xf>
    <xf numFmtId="0" fontId="32" fillId="24" borderId="107" xfId="75" applyFont="1" applyFill="1" applyBorder="1" applyAlignment="1">
      <alignment horizontal="center" vertical="center" shrinkToFit="1"/>
    </xf>
    <xf numFmtId="0" fontId="32" fillId="24" borderId="113" xfId="75" applyFont="1" applyFill="1" applyBorder="1" applyAlignment="1">
      <alignment vertical="center"/>
    </xf>
    <xf numFmtId="0" fontId="32" fillId="24" borderId="114" xfId="75" applyFont="1" applyFill="1" applyBorder="1" applyAlignment="1">
      <alignment horizontal="center" vertical="center"/>
    </xf>
    <xf numFmtId="0" fontId="32" fillId="24" borderId="115" xfId="75" applyFont="1" applyFill="1" applyBorder="1" applyAlignment="1">
      <alignment horizontal="center" vertical="center"/>
    </xf>
    <xf numFmtId="0" fontId="32" fillId="24" borderId="69" xfId="75" applyFont="1" applyFill="1" applyBorder="1" applyAlignment="1">
      <alignment horizontal="center" vertical="center"/>
    </xf>
    <xf numFmtId="0" fontId="32" fillId="24" borderId="116" xfId="75" applyFont="1" applyFill="1" applyBorder="1" applyAlignment="1">
      <alignment horizontal="center" vertical="center"/>
    </xf>
    <xf numFmtId="0" fontId="43" fillId="0" borderId="62" xfId="0" applyFont="1" applyBorder="1" applyAlignment="1">
      <alignment horizontal="center" vertical="center" shrinkToFit="1"/>
    </xf>
    <xf numFmtId="0" fontId="43" fillId="0" borderId="68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3" fillId="0" borderId="0" xfId="0" applyFont="1">
      <alignment vertical="center"/>
    </xf>
    <xf numFmtId="0" fontId="43" fillId="0" borderId="118" xfId="0" applyFont="1" applyBorder="1">
      <alignment vertical="center"/>
    </xf>
    <xf numFmtId="0" fontId="43" fillId="0" borderId="119" xfId="0" applyFont="1" applyBorder="1">
      <alignment vertical="center"/>
    </xf>
    <xf numFmtId="0" fontId="43" fillId="0" borderId="0" xfId="0" applyFont="1" applyBorder="1">
      <alignment vertical="center"/>
    </xf>
    <xf numFmtId="0" fontId="43" fillId="0" borderId="73" xfId="0" applyFont="1" applyBorder="1">
      <alignment vertical="center"/>
    </xf>
    <xf numFmtId="0" fontId="43" fillId="0" borderId="2" xfId="0" applyFont="1" applyBorder="1">
      <alignment vertical="center"/>
    </xf>
    <xf numFmtId="0" fontId="43" fillId="0" borderId="58" xfId="0" applyFont="1" applyBorder="1">
      <alignment vertical="center"/>
    </xf>
    <xf numFmtId="0" fontId="43" fillId="0" borderId="0" xfId="0" applyFont="1" applyBorder="1" applyAlignment="1">
      <alignment vertical="center"/>
    </xf>
    <xf numFmtId="0" fontId="43" fillId="0" borderId="120" xfId="0" applyFont="1" applyBorder="1" applyAlignment="1">
      <alignment vertical="center"/>
    </xf>
    <xf numFmtId="0" fontId="43" fillId="0" borderId="120" xfId="0" applyFont="1" applyBorder="1">
      <alignment vertical="center"/>
    </xf>
    <xf numFmtId="0" fontId="43" fillId="0" borderId="74" xfId="0" applyFont="1" applyBorder="1">
      <alignment vertical="center"/>
    </xf>
    <xf numFmtId="0" fontId="43" fillId="0" borderId="62" xfId="0" applyFont="1" applyBorder="1">
      <alignment vertical="center"/>
    </xf>
    <xf numFmtId="0" fontId="45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31" fillId="24" borderId="79" xfId="75" applyFont="1" applyFill="1" applyBorder="1" applyAlignment="1">
      <alignment horizontal="left" vertical="center"/>
    </xf>
    <xf numFmtId="0" fontId="31" fillId="24" borderId="121" xfId="75" applyFont="1" applyFill="1" applyBorder="1" applyAlignment="1">
      <alignment horizontal="right" vertical="center"/>
    </xf>
    <xf numFmtId="0" fontId="31" fillId="24" borderId="39" xfId="75" applyFont="1" applyFill="1" applyBorder="1" applyAlignment="1">
      <alignment vertical="center"/>
    </xf>
    <xf numFmtId="0" fontId="31" fillId="24" borderId="122" xfId="75" applyFont="1" applyFill="1" applyBorder="1" applyAlignment="1">
      <alignment horizontal="left" vertical="center"/>
    </xf>
    <xf numFmtId="0" fontId="0" fillId="0" borderId="69" xfId="0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64" xfId="0" applyBorder="1" applyAlignment="1">
      <alignment horizontal="center" vertical="center" shrinkToFit="1"/>
    </xf>
    <xf numFmtId="0" fontId="0" fillId="0" borderId="64" xfId="0" applyBorder="1" applyAlignment="1">
      <alignment horizontal="right" vertical="center"/>
    </xf>
    <xf numFmtId="0" fontId="29" fillId="0" borderId="69" xfId="0" applyFont="1" applyBorder="1" applyAlignment="1">
      <alignment horizontal="left" vertical="top" shrinkToFit="1"/>
    </xf>
    <xf numFmtId="0" fontId="29" fillId="0" borderId="65" xfId="0" applyFont="1" applyBorder="1" applyAlignment="1">
      <alignment horizontal="right" vertical="top" shrinkToFit="1"/>
    </xf>
    <xf numFmtId="0" fontId="0" fillId="0" borderId="67" xfId="0" applyBorder="1" applyAlignment="1">
      <alignment horizontal="center" vertical="center" shrinkToFit="1"/>
    </xf>
    <xf numFmtId="0" fontId="0" fillId="0" borderId="114" xfId="0" applyBorder="1" applyAlignment="1">
      <alignment horizontal="right" vertical="top" shrinkToFi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2" fillId="24" borderId="108" xfId="75" applyFont="1" applyFill="1" applyBorder="1" applyAlignment="1">
      <alignment horizontal="center" vertical="center" wrapText="1"/>
    </xf>
    <xf numFmtId="0" fontId="32" fillId="24" borderId="109" xfId="75" applyFont="1" applyFill="1" applyBorder="1" applyAlignment="1">
      <alignment horizontal="center" vertical="center" wrapText="1"/>
    </xf>
    <xf numFmtId="0" fontId="31" fillId="24" borderId="0" xfId="75" applyFont="1" applyFill="1" applyAlignment="1">
      <alignment vertical="center"/>
    </xf>
    <xf numFmtId="0" fontId="35" fillId="24" borderId="79" xfId="75" applyFont="1" applyFill="1" applyBorder="1" applyAlignment="1">
      <alignment horizontal="center" vertical="center"/>
    </xf>
    <xf numFmtId="0" fontId="35" fillId="24" borderId="80" xfId="75" applyFont="1" applyFill="1" applyBorder="1" applyAlignment="1">
      <alignment horizontal="center" vertical="center"/>
    </xf>
    <xf numFmtId="0" fontId="31" fillId="24" borderId="64" xfId="75" applyFont="1" applyFill="1" applyBorder="1"/>
    <xf numFmtId="0" fontId="31" fillId="24" borderId="83" xfId="75" applyFont="1" applyFill="1" applyBorder="1" applyAlignment="1">
      <alignment horizontal="center" vertical="center"/>
    </xf>
    <xf numFmtId="0" fontId="31" fillId="24" borderId="0" xfId="75" applyFont="1" applyFill="1" applyBorder="1" applyAlignment="1">
      <alignment horizontal="center" vertical="center"/>
    </xf>
    <xf numFmtId="0" fontId="31" fillId="24" borderId="80" xfId="75" applyFont="1" applyFill="1" applyBorder="1" applyAlignment="1">
      <alignment horizontal="left" vertical="center"/>
    </xf>
    <xf numFmtId="0" fontId="31" fillId="24" borderId="86" xfId="75" applyFont="1" applyFill="1" applyBorder="1" applyAlignment="1">
      <alignment horizontal="center" vertical="center"/>
    </xf>
    <xf numFmtId="0" fontId="31" fillId="24" borderId="0" xfId="75" applyFont="1" applyFill="1" applyAlignment="1">
      <alignment vertical="center"/>
    </xf>
    <xf numFmtId="0" fontId="31" fillId="24" borderId="87" xfId="75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4" fillId="0" borderId="74" xfId="1" applyFont="1" applyBorder="1" applyAlignment="1">
      <alignment horizontal="center" vertical="center" shrinkToFit="1"/>
    </xf>
    <xf numFmtId="0" fontId="28" fillId="0" borderId="114" xfId="1" applyFont="1" applyBorder="1" applyAlignment="1">
      <alignment horizontal="right" vertical="top" shrinkToFit="1"/>
    </xf>
    <xf numFmtId="0" fontId="35" fillId="24" borderId="0" xfId="75" applyFont="1" applyFill="1" applyAlignment="1">
      <alignment horizontal="center" vertical="center"/>
    </xf>
    <xf numFmtId="0" fontId="35" fillId="24" borderId="0" xfId="75" applyFont="1" applyFill="1" applyAlignment="1">
      <alignment horizontal="left" vertical="center"/>
    </xf>
    <xf numFmtId="0" fontId="31" fillId="24" borderId="0" xfId="75" applyFont="1" applyFill="1" applyAlignment="1">
      <alignment horizontal="center" vertical="center"/>
    </xf>
    <xf numFmtId="0" fontId="36" fillId="24" borderId="0" xfId="75" applyFont="1" applyFill="1" applyAlignment="1">
      <alignment horizontal="left" vertical="center" wrapText="1"/>
    </xf>
    <xf numFmtId="0" fontId="4" fillId="0" borderId="67" xfId="1" applyFont="1" applyBorder="1" applyAlignment="1">
      <alignment horizontal="center" vertical="center" shrinkToFit="1"/>
    </xf>
    <xf numFmtId="0" fontId="28" fillId="0" borderId="114" xfId="1" applyFont="1" applyBorder="1" applyAlignment="1">
      <alignment horizontal="right" vertical="top" shrinkToFit="1"/>
    </xf>
    <xf numFmtId="0" fontId="31" fillId="24" borderId="0" xfId="75" applyFont="1" applyFill="1" applyAlignment="1">
      <alignment horizontal="center" vertical="center" shrinkToFit="1"/>
    </xf>
    <xf numFmtId="49" fontId="31" fillId="24" borderId="0" xfId="75" applyNumberFormat="1" applyFont="1" applyFill="1" applyBorder="1" applyAlignment="1">
      <alignment horizontal="left" vertical="center"/>
    </xf>
    <xf numFmtId="0" fontId="4" fillId="24" borderId="0" xfId="75" applyFont="1" applyFill="1" applyBorder="1" applyAlignment="1">
      <alignment horizontal="center" vertical="center" wrapText="1"/>
    </xf>
    <xf numFmtId="0" fontId="31" fillId="24" borderId="0" xfId="75" applyFont="1" applyFill="1" applyBorder="1" applyAlignment="1">
      <alignment horizontal="center" vertical="top"/>
    </xf>
    <xf numFmtId="0" fontId="31" fillId="24" borderId="0" xfId="75" applyFont="1" applyFill="1" applyBorder="1" applyAlignment="1">
      <alignment vertical="center"/>
    </xf>
    <xf numFmtId="0" fontId="31" fillId="24" borderId="0" xfId="75" applyFont="1" applyFill="1" applyBorder="1" applyAlignment="1">
      <alignment vertical="center" shrinkToFit="1"/>
    </xf>
    <xf numFmtId="0" fontId="31" fillId="24" borderId="69" xfId="75" applyFont="1" applyFill="1" applyBorder="1" applyAlignment="1">
      <alignment horizontal="center" vertical="center"/>
    </xf>
    <xf numFmtId="0" fontId="31" fillId="24" borderId="80" xfId="75" applyFont="1" applyFill="1" applyBorder="1" applyAlignment="1">
      <alignment horizontal="left" vertical="center"/>
    </xf>
    <xf numFmtId="0" fontId="32" fillId="24" borderId="108" xfId="75" applyFont="1" applyFill="1" applyBorder="1" applyAlignment="1">
      <alignment horizontal="center" vertical="center" wrapText="1"/>
    </xf>
    <xf numFmtId="0" fontId="32" fillId="24" borderId="109" xfId="75" applyFont="1" applyFill="1" applyBorder="1" applyAlignment="1">
      <alignment horizontal="center" vertical="center" wrapText="1"/>
    </xf>
    <xf numFmtId="0" fontId="32" fillId="24" borderId="114" xfId="75" applyFont="1" applyFill="1" applyBorder="1" applyAlignment="1">
      <alignment horizontal="center" vertical="center" wrapText="1"/>
    </xf>
    <xf numFmtId="0" fontId="32" fillId="24" borderId="0" xfId="75" applyFont="1" applyFill="1" applyBorder="1" applyAlignment="1">
      <alignment horizontal="center" vertical="center"/>
    </xf>
    <xf numFmtId="0" fontId="32" fillId="24" borderId="64" xfId="75" applyFont="1" applyFill="1" applyBorder="1" applyAlignment="1">
      <alignment horizontal="center" vertical="center"/>
    </xf>
    <xf numFmtId="0" fontId="32" fillId="24" borderId="64" xfId="75" applyFont="1" applyFill="1" applyBorder="1" applyAlignment="1">
      <alignment horizontal="center" vertical="center" wrapText="1"/>
    </xf>
    <xf numFmtId="0" fontId="32" fillId="24" borderId="123" xfId="75" applyFont="1" applyFill="1" applyBorder="1" applyAlignment="1">
      <alignment horizontal="center" vertical="center" shrinkToFit="1"/>
    </xf>
    <xf numFmtId="0" fontId="32" fillId="26" borderId="69" xfId="75" applyFont="1" applyFill="1" applyBorder="1" applyAlignment="1">
      <alignment horizontal="center" vertical="center" wrapText="1"/>
    </xf>
    <xf numFmtId="0" fontId="40" fillId="26" borderId="64" xfId="75" applyFont="1" applyFill="1" applyBorder="1" applyAlignment="1">
      <alignment horizontal="center" vertical="center"/>
    </xf>
    <xf numFmtId="0" fontId="32" fillId="26" borderId="114" xfId="75" applyFont="1" applyFill="1" applyBorder="1" applyAlignment="1">
      <alignment horizontal="center" vertical="center" wrapText="1"/>
    </xf>
    <xf numFmtId="0" fontId="32" fillId="26" borderId="102" xfId="75" applyFont="1" applyFill="1" applyBorder="1" applyAlignment="1">
      <alignment horizontal="center" vertical="center" wrapText="1"/>
    </xf>
    <xf numFmtId="0" fontId="40" fillId="26" borderId="56" xfId="75" applyFont="1" applyFill="1" applyBorder="1" applyAlignment="1">
      <alignment horizontal="center" vertical="center"/>
    </xf>
    <xf numFmtId="0" fontId="32" fillId="26" borderId="108" xfId="75" applyFont="1" applyFill="1" applyBorder="1" applyAlignment="1">
      <alignment horizontal="center" vertical="center" wrapText="1"/>
    </xf>
    <xf numFmtId="0" fontId="40" fillId="26" borderId="108" xfId="75" applyFont="1" applyFill="1" applyBorder="1" applyAlignment="1">
      <alignment horizontal="center" vertical="center"/>
    </xf>
    <xf numFmtId="0" fontId="32" fillId="26" borderId="109" xfId="75" applyFont="1" applyFill="1" applyBorder="1" applyAlignment="1">
      <alignment horizontal="center" vertical="center" wrapText="1"/>
    </xf>
    <xf numFmtId="0" fontId="32" fillId="24" borderId="110" xfId="75" applyFont="1" applyFill="1" applyBorder="1" applyAlignment="1">
      <alignment vertical="center"/>
    </xf>
    <xf numFmtId="0" fontId="32" fillId="24" borderId="109" xfId="75" applyFont="1" applyFill="1" applyBorder="1" applyAlignment="1">
      <alignment vertical="center"/>
    </xf>
    <xf numFmtId="49" fontId="4" fillId="0" borderId="0" xfId="1" applyNumberFormat="1" applyFont="1" applyAlignment="1">
      <alignment horizontal="center" vertical="center"/>
    </xf>
    <xf numFmtId="0" fontId="27" fillId="27" borderId="0" xfId="1" applyFont="1" applyFill="1">
      <alignment vertical="center"/>
    </xf>
    <xf numFmtId="0" fontId="4" fillId="27" borderId="0" xfId="1" applyFont="1" applyFill="1">
      <alignment vertical="center"/>
    </xf>
    <xf numFmtId="0" fontId="52" fillId="24" borderId="0" xfId="1" applyFont="1" applyFill="1" applyAlignment="1">
      <alignment vertical="center"/>
    </xf>
    <xf numFmtId="0" fontId="31" fillId="24" borderId="0" xfId="75" applyFont="1" applyFill="1" applyAlignment="1">
      <alignment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67" xfId="1" applyFont="1" applyBorder="1" applyAlignment="1">
      <alignment horizontal="center" vertical="center" shrinkToFit="1"/>
    </xf>
    <xf numFmtId="0" fontId="28" fillId="0" borderId="114" xfId="1" applyFont="1" applyBorder="1" applyAlignment="1">
      <alignment horizontal="right" vertical="top" shrinkToFit="1"/>
    </xf>
    <xf numFmtId="0" fontId="4" fillId="0" borderId="74" xfId="1" applyFont="1" applyBorder="1" applyAlignment="1">
      <alignment horizontal="center" vertical="center" shrinkToFit="1"/>
    </xf>
    <xf numFmtId="0" fontId="0" fillId="0" borderId="80" xfId="0" applyBorder="1" applyAlignment="1">
      <alignment vertical="center"/>
    </xf>
    <xf numFmtId="0" fontId="36" fillId="24" borderId="0" xfId="75" applyFont="1" applyFill="1" applyAlignment="1">
      <alignment vertical="center" wrapText="1"/>
    </xf>
    <xf numFmtId="0" fontId="53" fillId="27" borderId="0" xfId="1" applyFont="1" applyFill="1">
      <alignment vertical="center"/>
    </xf>
    <xf numFmtId="0" fontId="54" fillId="0" borderId="0" xfId="1" applyFont="1">
      <alignment vertical="center"/>
    </xf>
    <xf numFmtId="0" fontId="31" fillId="27" borderId="0" xfId="0" applyFont="1" applyFill="1" applyAlignment="1"/>
    <xf numFmtId="0" fontId="4" fillId="0" borderId="67" xfId="1" applyFont="1" applyBorder="1" applyAlignment="1">
      <alignment horizontal="center" vertical="center" shrinkToFit="1"/>
    </xf>
    <xf numFmtId="0" fontId="28" fillId="0" borderId="114" xfId="1" applyFont="1" applyBorder="1" applyAlignment="1">
      <alignment horizontal="right" vertical="top" shrinkToFit="1"/>
    </xf>
    <xf numFmtId="0" fontId="43" fillId="0" borderId="74" xfId="1" applyFont="1" applyBorder="1" applyAlignment="1">
      <alignment horizontal="center" vertical="center" shrinkToFit="1"/>
    </xf>
    <xf numFmtId="0" fontId="31" fillId="24" borderId="88" xfId="75" applyFont="1" applyFill="1" applyBorder="1" applyAlignment="1">
      <alignment horizontal="right" vertical="center"/>
    </xf>
    <xf numFmtId="0" fontId="31" fillId="24" borderId="83" xfId="75" applyFont="1" applyFill="1" applyBorder="1" applyAlignment="1">
      <alignment horizontal="center" vertical="center"/>
    </xf>
    <xf numFmtId="0" fontId="31" fillId="24" borderId="85" xfId="75" applyFont="1" applyFill="1" applyBorder="1" applyAlignment="1">
      <alignment horizontal="center" vertical="center"/>
    </xf>
    <xf numFmtId="0" fontId="31" fillId="24" borderId="89" xfId="75" applyFont="1" applyFill="1" applyBorder="1" applyAlignment="1">
      <alignment horizontal="center" vertical="center"/>
    </xf>
    <xf numFmtId="0" fontId="31" fillId="24" borderId="86" xfId="75" applyFont="1" applyFill="1" applyBorder="1" applyAlignment="1">
      <alignment horizontal="center" vertical="center"/>
    </xf>
    <xf numFmtId="0" fontId="31" fillId="24" borderId="80" xfId="75" applyFont="1" applyFill="1" applyBorder="1" applyAlignment="1">
      <alignment horizontal="left" vertical="center"/>
    </xf>
    <xf numFmtId="0" fontId="31" fillId="24" borderId="87" xfId="75" applyFont="1" applyFill="1" applyBorder="1" applyAlignment="1">
      <alignment horizontal="center" vertical="center"/>
    </xf>
    <xf numFmtId="0" fontId="31" fillId="24" borderId="84" xfId="75" applyFont="1" applyFill="1" applyBorder="1" applyAlignment="1">
      <alignment horizontal="left" vertical="center"/>
    </xf>
    <xf numFmtId="0" fontId="31" fillId="24" borderId="79" xfId="75" applyFont="1" applyFill="1" applyBorder="1" applyAlignment="1">
      <alignment horizontal="right" vertical="center"/>
    </xf>
    <xf numFmtId="0" fontId="31" fillId="24" borderId="83" xfId="75" applyFont="1" applyFill="1" applyBorder="1" applyAlignment="1">
      <alignment horizontal="center" vertical="center" shrinkToFit="1"/>
    </xf>
    <xf numFmtId="0" fontId="31" fillId="24" borderId="85" xfId="75" applyFont="1" applyFill="1" applyBorder="1" applyAlignment="1">
      <alignment horizontal="center" vertical="center" shrinkToFit="1"/>
    </xf>
    <xf numFmtId="0" fontId="31" fillId="24" borderId="64" xfId="75" applyFont="1" applyFill="1" applyBorder="1" applyAlignment="1">
      <alignment horizontal="center" vertical="center"/>
    </xf>
    <xf numFmtId="0" fontId="31" fillId="24" borderId="0" xfId="75" applyFont="1" applyFill="1" applyBorder="1" applyAlignment="1">
      <alignment horizontal="center" vertical="center"/>
    </xf>
    <xf numFmtId="0" fontId="31" fillId="24" borderId="86" xfId="75" applyFont="1" applyFill="1" applyBorder="1" applyAlignment="1">
      <alignment horizontal="center" vertical="center" shrinkToFit="1"/>
    </xf>
    <xf numFmtId="0" fontId="37" fillId="24" borderId="79" xfId="75" applyFont="1" applyFill="1" applyBorder="1" applyAlignment="1">
      <alignment vertical="center" wrapText="1"/>
    </xf>
    <xf numFmtId="0" fontId="37" fillId="24" borderId="0" xfId="75" applyFont="1" applyFill="1" applyAlignment="1">
      <alignment vertical="center" wrapText="1"/>
    </xf>
    <xf numFmtId="0" fontId="37" fillId="24" borderId="80" xfId="75" applyFont="1" applyFill="1" applyBorder="1" applyAlignment="1">
      <alignment vertical="center" wrapText="1"/>
    </xf>
    <xf numFmtId="0" fontId="31" fillId="24" borderId="0" xfId="75" applyFont="1" applyFill="1" applyAlignment="1">
      <alignment vertical="center"/>
    </xf>
    <xf numFmtId="0" fontId="37" fillId="24" borderId="79" xfId="75" applyFont="1" applyFill="1" applyBorder="1" applyAlignment="1">
      <alignment vertical="center"/>
    </xf>
    <xf numFmtId="0" fontId="11" fillId="0" borderId="0" xfId="75" applyAlignment="1">
      <alignment vertical="center"/>
    </xf>
    <xf numFmtId="0" fontId="11" fillId="0" borderId="80" xfId="75" applyBorder="1" applyAlignment="1">
      <alignment vertical="center"/>
    </xf>
    <xf numFmtId="0" fontId="35" fillId="24" borderId="79" xfId="75" applyFont="1" applyFill="1" applyBorder="1" applyAlignment="1">
      <alignment horizontal="center" vertical="center"/>
    </xf>
    <xf numFmtId="0" fontId="35" fillId="24" borderId="0" xfId="75" applyFont="1" applyFill="1" applyAlignment="1">
      <alignment horizontal="center" vertical="center"/>
    </xf>
    <xf numFmtId="0" fontId="35" fillId="24" borderId="80" xfId="75" applyFont="1" applyFill="1" applyBorder="1" applyAlignment="1">
      <alignment horizontal="center" vertical="center"/>
    </xf>
    <xf numFmtId="0" fontId="31" fillId="24" borderId="81" xfId="75" applyFont="1" applyFill="1" applyBorder="1" applyAlignment="1">
      <alignment horizontal="center" vertical="center" wrapText="1"/>
    </xf>
    <xf numFmtId="0" fontId="31" fillId="24" borderId="64" xfId="75" applyFont="1" applyFill="1" applyBorder="1"/>
    <xf numFmtId="0" fontId="31" fillId="24" borderId="0" xfId="75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56" fontId="31" fillId="24" borderId="0" xfId="75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24" borderId="110" xfId="75" applyFont="1" applyFill="1" applyBorder="1" applyAlignment="1">
      <alignment horizontal="center" vertical="center" wrapText="1"/>
    </xf>
    <xf numFmtId="0" fontId="32" fillId="24" borderId="108" xfId="75" applyFont="1" applyFill="1" applyBorder="1" applyAlignment="1">
      <alignment horizontal="center" vertical="center" wrapText="1"/>
    </xf>
    <xf numFmtId="0" fontId="32" fillId="24" borderId="124" xfId="75" applyFont="1" applyFill="1" applyBorder="1" applyAlignment="1">
      <alignment horizontal="center" vertical="center" wrapText="1"/>
    </xf>
    <xf numFmtId="0" fontId="32" fillId="24" borderId="102" xfId="75" applyFont="1" applyFill="1" applyBorder="1" applyAlignment="1">
      <alignment horizontal="center" vertical="center" wrapText="1"/>
    </xf>
    <xf numFmtId="0" fontId="32" fillId="24" borderId="103" xfId="75" applyFont="1" applyFill="1" applyBorder="1" applyAlignment="1">
      <alignment horizontal="center" vertical="center" wrapText="1"/>
    </xf>
    <xf numFmtId="0" fontId="32" fillId="24" borderId="104" xfId="75" applyFont="1" applyFill="1" applyBorder="1" applyAlignment="1">
      <alignment horizontal="center" vertical="center" wrapText="1"/>
    </xf>
    <xf numFmtId="0" fontId="32" fillId="24" borderId="94" xfId="75" applyFont="1" applyFill="1" applyBorder="1" applyAlignment="1">
      <alignment horizontal="center" vertical="center" wrapText="1"/>
    </xf>
    <xf numFmtId="0" fontId="32" fillId="24" borderId="95" xfId="75" applyFont="1" applyFill="1" applyBorder="1" applyAlignment="1">
      <alignment horizontal="center" vertical="center" wrapText="1"/>
    </xf>
    <xf numFmtId="0" fontId="32" fillId="24" borderId="96" xfId="75" applyFont="1" applyFill="1" applyBorder="1" applyAlignment="1">
      <alignment horizontal="center" vertical="center" wrapText="1"/>
    </xf>
    <xf numFmtId="0" fontId="32" fillId="24" borderId="94" xfId="75" applyFont="1" applyFill="1" applyBorder="1" applyAlignment="1">
      <alignment horizontal="center" vertical="center" shrinkToFit="1"/>
    </xf>
    <xf numFmtId="0" fontId="32" fillId="24" borderId="95" xfId="75" applyFont="1" applyFill="1" applyBorder="1" applyAlignment="1">
      <alignment horizontal="center" vertical="center" shrinkToFit="1"/>
    </xf>
    <xf numFmtId="0" fontId="32" fillId="24" borderId="96" xfId="75" applyFont="1" applyFill="1" applyBorder="1" applyAlignment="1">
      <alignment horizontal="center" vertical="center" shrinkToFit="1"/>
    </xf>
    <xf numFmtId="0" fontId="32" fillId="24" borderId="109" xfId="75" applyFont="1" applyFill="1" applyBorder="1" applyAlignment="1">
      <alignment horizontal="center" vertical="center" wrapText="1"/>
    </xf>
    <xf numFmtId="0" fontId="32" fillId="26" borderId="94" xfId="75" applyFont="1" applyFill="1" applyBorder="1" applyAlignment="1">
      <alignment horizontal="center" vertical="center" shrinkToFit="1"/>
    </xf>
    <xf numFmtId="0" fontId="32" fillId="26" borderId="95" xfId="75" applyFont="1" applyFill="1" applyBorder="1" applyAlignment="1">
      <alignment horizontal="center" vertical="center" shrinkToFit="1"/>
    </xf>
    <xf numFmtId="0" fontId="32" fillId="26" borderId="97" xfId="75" applyFont="1" applyFill="1" applyBorder="1" applyAlignment="1">
      <alignment horizontal="center" vertical="center" shrinkToFit="1"/>
    </xf>
    <xf numFmtId="0" fontId="32" fillId="25" borderId="94" xfId="75" applyFont="1" applyFill="1" applyBorder="1" applyAlignment="1">
      <alignment horizontal="center" vertical="center" wrapText="1"/>
    </xf>
    <xf numFmtId="0" fontId="32" fillId="25" borderId="95" xfId="75" applyFont="1" applyFill="1" applyBorder="1" applyAlignment="1">
      <alignment horizontal="center" vertical="center" wrapText="1"/>
    </xf>
    <xf numFmtId="0" fontId="32" fillId="25" borderId="97" xfId="75" applyFont="1" applyFill="1" applyBorder="1" applyAlignment="1">
      <alignment horizontal="center" vertical="center" wrapText="1"/>
    </xf>
    <xf numFmtId="0" fontId="51" fillId="24" borderId="0" xfId="75" applyFont="1" applyFill="1" applyAlignment="1">
      <alignment horizontal="center" vertical="center"/>
    </xf>
    <xf numFmtId="0" fontId="42" fillId="24" borderId="0" xfId="75" applyFont="1" applyFill="1" applyAlignment="1">
      <alignment vertical="top"/>
    </xf>
    <xf numFmtId="0" fontId="34" fillId="0" borderId="0" xfId="0" applyFont="1" applyAlignment="1">
      <alignment vertical="top"/>
    </xf>
    <xf numFmtId="0" fontId="34" fillId="0" borderId="117" xfId="0" applyFont="1" applyBorder="1" applyAlignment="1">
      <alignment vertical="top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1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64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8" fillId="0" borderId="65" xfId="1" applyFont="1" applyBorder="1" applyAlignment="1">
      <alignment horizontal="right" vertical="top" shrinkToFit="1"/>
    </xf>
    <xf numFmtId="0" fontId="29" fillId="0" borderId="58" xfId="0" applyFont="1" applyBorder="1" applyAlignment="1">
      <alignment horizontal="right" vertical="top" shrinkToFit="1"/>
    </xf>
    <xf numFmtId="0" fontId="0" fillId="0" borderId="39" xfId="0" applyBorder="1" applyAlignment="1">
      <alignment horizontal="center" vertical="center" shrinkToFit="1"/>
    </xf>
    <xf numFmtId="0" fontId="29" fillId="0" borderId="71" xfId="0" applyFont="1" applyBorder="1" applyAlignment="1">
      <alignment horizontal="right" vertical="top" shrinkToFit="1"/>
    </xf>
    <xf numFmtId="49" fontId="28" fillId="0" borderId="69" xfId="1" applyNumberFormat="1" applyFont="1" applyBorder="1" applyAlignment="1">
      <alignment horizontal="left" vertical="top" shrinkToFit="1"/>
    </xf>
    <xf numFmtId="0" fontId="29" fillId="0" borderId="70" xfId="0" applyFont="1" applyBorder="1" applyAlignment="1">
      <alignment horizontal="left" vertical="top" shrinkToFit="1"/>
    </xf>
    <xf numFmtId="0" fontId="29" fillId="0" borderId="57" xfId="0" applyFont="1" applyBorder="1" applyAlignment="1">
      <alignment horizontal="left" vertical="top" shrinkToFit="1"/>
    </xf>
    <xf numFmtId="0" fontId="4" fillId="0" borderId="39" xfId="1" applyFont="1" applyBorder="1" applyAlignment="1">
      <alignment horizontal="center" vertical="center" shrinkToFit="1"/>
    </xf>
    <xf numFmtId="49" fontId="4" fillId="0" borderId="64" xfId="1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4" fillId="0" borderId="64" xfId="1" applyNumberFormat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8" fillId="0" borderId="71" xfId="1" applyFont="1" applyBorder="1" applyAlignment="1">
      <alignment horizontal="right" vertical="top" shrinkToFit="1"/>
    </xf>
    <xf numFmtId="49" fontId="28" fillId="0" borderId="70" xfId="1" applyNumberFormat="1" applyFont="1" applyBorder="1" applyAlignment="1">
      <alignment horizontal="left" vertical="top" shrinkToFit="1"/>
    </xf>
    <xf numFmtId="49" fontId="4" fillId="0" borderId="69" xfId="1" applyNumberFormat="1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30" fillId="0" borderId="64" xfId="1" applyNumberFormat="1" applyFont="1" applyBorder="1" applyAlignment="1">
      <alignment horizontal="center" vertical="center" shrinkToFit="1"/>
    </xf>
    <xf numFmtId="49" fontId="4" fillId="0" borderId="64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49" fontId="4" fillId="0" borderId="39" xfId="1" applyNumberFormat="1" applyFont="1" applyBorder="1" applyAlignment="1">
      <alignment horizontal="center" vertical="center"/>
    </xf>
    <xf numFmtId="49" fontId="4" fillId="0" borderId="39" xfId="1" applyNumberFormat="1" applyFont="1" applyBorder="1" applyAlignment="1">
      <alignment horizontal="left" vertical="center"/>
    </xf>
    <xf numFmtId="49" fontId="30" fillId="0" borderId="39" xfId="1" applyNumberFormat="1" applyFont="1" applyBorder="1" applyAlignment="1">
      <alignment horizontal="center" vertical="center" shrinkToFit="1"/>
    </xf>
    <xf numFmtId="49" fontId="4" fillId="0" borderId="39" xfId="1" applyNumberFormat="1" applyFont="1" applyBorder="1" applyAlignment="1">
      <alignment horizontal="right" vertical="center"/>
    </xf>
    <xf numFmtId="49" fontId="4" fillId="0" borderId="114" xfId="1" applyNumberFormat="1" applyFont="1" applyBorder="1" applyAlignment="1">
      <alignment horizontal="left" vertical="center"/>
    </xf>
    <xf numFmtId="49" fontId="4" fillId="0" borderId="66" xfId="1" applyNumberFormat="1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37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28" fillId="0" borderId="60" xfId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4" fillId="0" borderId="70" xfId="1" applyNumberFormat="1" applyFont="1" applyBorder="1" applyAlignment="1">
      <alignment horizontal="right" vertical="center"/>
    </xf>
    <xf numFmtId="0" fontId="47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48" fillId="0" borderId="39" xfId="0" applyFont="1" applyBorder="1" applyAlignment="1">
      <alignment horizontal="left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38" fillId="0" borderId="73" xfId="0" applyFont="1" applyBorder="1" applyAlignment="1">
      <alignment horizontal="right" vertical="center"/>
    </xf>
    <xf numFmtId="0" fontId="29" fillId="0" borderId="73" xfId="0" applyFont="1" applyBorder="1" applyAlignment="1">
      <alignment horizontal="right" vertical="center"/>
    </xf>
    <xf numFmtId="0" fontId="38" fillId="0" borderId="73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38" fillId="0" borderId="74" xfId="0" applyFont="1" applyBorder="1" applyAlignment="1">
      <alignment horizontal="left" vertical="center"/>
    </xf>
    <xf numFmtId="0" fontId="29" fillId="0" borderId="74" xfId="0" applyFont="1" applyBorder="1" applyAlignment="1">
      <alignment horizontal="left" vertical="center"/>
    </xf>
    <xf numFmtId="0" fontId="44" fillId="0" borderId="69" xfId="0" applyFont="1" applyBorder="1" applyAlignment="1">
      <alignment horizontal="center" vertical="center" shrinkToFit="1"/>
    </xf>
    <xf numFmtId="0" fontId="44" fillId="0" borderId="64" xfId="0" applyFont="1" applyBorder="1" applyAlignment="1">
      <alignment horizontal="center" vertical="center" shrinkToFit="1"/>
    </xf>
    <xf numFmtId="0" fontId="44" fillId="0" borderId="114" xfId="0" applyFont="1" applyBorder="1" applyAlignment="1">
      <alignment horizontal="center" vertical="center" shrinkToFit="1"/>
    </xf>
    <xf numFmtId="0" fontId="44" fillId="0" borderId="72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75" xfId="0" applyFont="1" applyBorder="1" applyAlignment="1">
      <alignment horizontal="center" vertical="center" shrinkToFit="1"/>
    </xf>
    <xf numFmtId="0" fontId="44" fillId="0" borderId="70" xfId="0" applyFont="1" applyBorder="1" applyAlignment="1">
      <alignment horizontal="center" vertical="center" shrinkToFit="1"/>
    </xf>
    <xf numFmtId="0" fontId="44" fillId="0" borderId="39" xfId="0" applyFont="1" applyBorder="1" applyAlignment="1">
      <alignment horizontal="center" vertical="center" shrinkToFit="1"/>
    </xf>
    <xf numFmtId="0" fontId="44" fillId="0" borderId="66" xfId="0" applyFont="1" applyBorder="1" applyAlignment="1">
      <alignment horizontal="center" vertical="center" shrinkToFit="1"/>
    </xf>
    <xf numFmtId="0" fontId="45" fillId="0" borderId="75" xfId="0" applyFont="1" applyBorder="1" applyAlignment="1">
      <alignment horizontal="right" vertical="center"/>
    </xf>
    <xf numFmtId="0" fontId="46" fillId="0" borderId="75" xfId="0" applyFont="1" applyBorder="1" applyAlignment="1">
      <alignment horizontal="right" vertical="center"/>
    </xf>
    <xf numFmtId="0" fontId="4" fillId="0" borderId="67" xfId="1" applyFont="1" applyBorder="1" applyAlignment="1">
      <alignment horizontal="center" vertical="center" shrinkToFit="1"/>
    </xf>
    <xf numFmtId="0" fontId="33" fillId="0" borderId="74" xfId="0" applyFont="1" applyBorder="1" applyAlignment="1">
      <alignment horizontal="center" vertical="center" shrinkToFit="1"/>
    </xf>
    <xf numFmtId="0" fontId="28" fillId="0" borderId="114" xfId="1" applyFont="1" applyBorder="1" applyAlignment="1">
      <alignment horizontal="right" vertical="top" shrinkToFit="1"/>
    </xf>
    <xf numFmtId="0" fontId="0" fillId="0" borderId="75" xfId="0" applyBorder="1" applyAlignment="1">
      <alignment horizontal="right" vertical="top" shrinkToFit="1"/>
    </xf>
    <xf numFmtId="0" fontId="4" fillId="0" borderId="74" xfId="1" applyFont="1" applyBorder="1" applyAlignment="1">
      <alignment horizontal="center" vertical="center" shrinkToFit="1"/>
    </xf>
    <xf numFmtId="0" fontId="33" fillId="0" borderId="68" xfId="0" applyFont="1" applyBorder="1" applyAlignment="1">
      <alignment horizontal="center" vertical="center" shrinkToFit="1"/>
    </xf>
    <xf numFmtId="0" fontId="28" fillId="0" borderId="75" xfId="1" applyFont="1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8" fillId="0" borderId="73" xfId="1" applyFont="1" applyBorder="1" applyAlignment="1">
      <alignment horizontal="right" vertical="top" shrinkToFit="1"/>
    </xf>
    <xf numFmtId="0" fontId="0" fillId="0" borderId="0" xfId="0" applyAlignment="1">
      <alignment horizontal="center" vertical="center" shrinkToFit="1"/>
    </xf>
    <xf numFmtId="49" fontId="4" fillId="0" borderId="40" xfId="1" applyNumberFormat="1" applyFont="1" applyBorder="1" applyAlignment="1">
      <alignment horizontal="right" vertical="center"/>
    </xf>
    <xf numFmtId="49" fontId="4" fillId="0" borderId="72" xfId="1" applyNumberFormat="1" applyFont="1" applyBorder="1" applyAlignment="1">
      <alignment horizontal="right" vertical="center"/>
    </xf>
    <xf numFmtId="49" fontId="4" fillId="0" borderId="56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5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30" fillId="0" borderId="0" xfId="1" applyNumberFormat="1" applyFont="1" applyBorder="1" applyAlignment="1">
      <alignment horizontal="center" vertical="center" shrinkToFit="1"/>
    </xf>
    <xf numFmtId="49" fontId="4" fillId="0" borderId="56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28" fillId="0" borderId="40" xfId="1" applyNumberFormat="1" applyFont="1" applyBorder="1" applyAlignment="1">
      <alignment horizontal="left" vertical="top" shrinkToFit="1"/>
    </xf>
    <xf numFmtId="49" fontId="28" fillId="0" borderId="72" xfId="1" applyNumberFormat="1" applyFont="1" applyBorder="1" applyAlignment="1">
      <alignment horizontal="left" vertical="top" shrinkToFit="1"/>
    </xf>
    <xf numFmtId="0" fontId="4" fillId="0" borderId="61" xfId="1" applyFont="1" applyBorder="1" applyAlignment="1">
      <alignment horizontal="center" vertical="center" shrinkToFit="1"/>
    </xf>
    <xf numFmtId="0" fontId="33" fillId="0" borderId="62" xfId="0" applyFont="1" applyBorder="1" applyAlignment="1">
      <alignment horizontal="center" vertical="center" shrinkToFit="1"/>
    </xf>
    <xf numFmtId="0" fontId="0" fillId="0" borderId="7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9" fillId="0" borderId="73" xfId="0" applyFont="1" applyBorder="1" applyAlignment="1">
      <alignment horizontal="right" vertical="top" shrinkToFit="1"/>
    </xf>
    <xf numFmtId="0" fontId="29" fillId="0" borderId="72" xfId="0" applyFont="1" applyBorder="1" applyAlignment="1">
      <alignment horizontal="left" vertical="top" shrinkToFit="1"/>
    </xf>
  </cellXfs>
  <cellStyles count="336">
    <cellStyle name="20% - アクセント 1 2" xfId="2" xr:uid="{00000000-0005-0000-0000-000000000000}"/>
    <cellStyle name="20% - アクセント 1 2 2" xfId="3" xr:uid="{00000000-0005-0000-0000-000001000000}"/>
    <cellStyle name="20% - アクセント 1 2_ｼﾞｭﾆｱＵ-11ｻｯｶｰﾘｰｸﾞ" xfId="4" xr:uid="{00000000-0005-0000-0000-000002000000}"/>
    <cellStyle name="20% - アクセント 2 2" xfId="5" xr:uid="{00000000-0005-0000-0000-000003000000}"/>
    <cellStyle name="20% - アクセント 2 2 2" xfId="6" xr:uid="{00000000-0005-0000-0000-000004000000}"/>
    <cellStyle name="20% - アクセント 2 2_ｼﾞｭﾆｱＵ-11ｻｯｶｰﾘｰｸﾞ" xfId="7" xr:uid="{00000000-0005-0000-0000-000005000000}"/>
    <cellStyle name="20% - アクセント 3 2" xfId="8" xr:uid="{00000000-0005-0000-0000-000006000000}"/>
    <cellStyle name="20% - アクセント 3 2 2" xfId="9" xr:uid="{00000000-0005-0000-0000-000007000000}"/>
    <cellStyle name="20% - アクセント 3 2_ｼﾞｭﾆｱＵ-11ｻｯｶｰﾘｰｸﾞ" xfId="10" xr:uid="{00000000-0005-0000-0000-000008000000}"/>
    <cellStyle name="20% - アクセント 4 2" xfId="11" xr:uid="{00000000-0005-0000-0000-000009000000}"/>
    <cellStyle name="20% - アクセント 4 2 2" xfId="12" xr:uid="{00000000-0005-0000-0000-00000A000000}"/>
    <cellStyle name="20% - アクセント 4 2_ｼﾞｭﾆｱＵ-11ｻｯｶｰﾘｰｸﾞ" xfId="13" xr:uid="{00000000-0005-0000-0000-00000B000000}"/>
    <cellStyle name="20% - アクセント 5 2" xfId="14" xr:uid="{00000000-0005-0000-0000-00000C000000}"/>
    <cellStyle name="20% - アクセント 5 2 2" xfId="15" xr:uid="{00000000-0005-0000-0000-00000D000000}"/>
    <cellStyle name="20% - アクセント 5 2_ｼﾞｭﾆｱＵ-11ｻｯｶｰﾘｰｸﾞ" xfId="16" xr:uid="{00000000-0005-0000-0000-00000E000000}"/>
    <cellStyle name="20% - アクセント 6 2" xfId="17" xr:uid="{00000000-0005-0000-0000-00000F000000}"/>
    <cellStyle name="20% - アクセント 6 2 2" xfId="18" xr:uid="{00000000-0005-0000-0000-000010000000}"/>
    <cellStyle name="20% - アクセント 6 2_ｼﾞｭﾆｱＵ-11ｻｯｶｰﾘｰｸﾞ" xfId="19" xr:uid="{00000000-0005-0000-0000-000011000000}"/>
    <cellStyle name="40% - アクセント 1 2" xfId="20" xr:uid="{00000000-0005-0000-0000-000012000000}"/>
    <cellStyle name="40% - アクセント 1 2 2" xfId="21" xr:uid="{00000000-0005-0000-0000-000013000000}"/>
    <cellStyle name="40% - アクセント 1 2_ｼﾞｭﾆｱＵ-11ｻｯｶｰﾘｰｸﾞ" xfId="22" xr:uid="{00000000-0005-0000-0000-000014000000}"/>
    <cellStyle name="40% - アクセント 2 2" xfId="23" xr:uid="{00000000-0005-0000-0000-000015000000}"/>
    <cellStyle name="40% - アクセント 2 2 2" xfId="24" xr:uid="{00000000-0005-0000-0000-000016000000}"/>
    <cellStyle name="40% - アクセント 2 2_ｼﾞｭﾆｱＵ-11ｻｯｶｰﾘｰｸﾞ" xfId="25" xr:uid="{00000000-0005-0000-0000-000017000000}"/>
    <cellStyle name="40% - アクセント 3 2" xfId="26" xr:uid="{00000000-0005-0000-0000-000018000000}"/>
    <cellStyle name="40% - アクセント 3 2 2" xfId="27" xr:uid="{00000000-0005-0000-0000-000019000000}"/>
    <cellStyle name="40% - アクセント 3 2_ｼﾞｭﾆｱＵ-11ｻｯｶｰﾘｰｸﾞ" xfId="28" xr:uid="{00000000-0005-0000-0000-00001A000000}"/>
    <cellStyle name="40% - アクセント 4 2" xfId="29" xr:uid="{00000000-0005-0000-0000-00001B000000}"/>
    <cellStyle name="40% - アクセント 4 2 2" xfId="30" xr:uid="{00000000-0005-0000-0000-00001C000000}"/>
    <cellStyle name="40% - アクセント 4 2_ｼﾞｭﾆｱＵ-11ｻｯｶｰﾘｰｸﾞ" xfId="31" xr:uid="{00000000-0005-0000-0000-00001D000000}"/>
    <cellStyle name="40% - アクセント 5 2" xfId="32" xr:uid="{00000000-0005-0000-0000-00001E000000}"/>
    <cellStyle name="40% - アクセント 5 2 2" xfId="33" xr:uid="{00000000-0005-0000-0000-00001F000000}"/>
    <cellStyle name="40% - アクセント 5 2_ｼﾞｭﾆｱＵ-11ｻｯｶｰﾘｰｸﾞ" xfId="34" xr:uid="{00000000-0005-0000-0000-000020000000}"/>
    <cellStyle name="40% - アクセント 6 2" xfId="35" xr:uid="{00000000-0005-0000-0000-000021000000}"/>
    <cellStyle name="40% - アクセント 6 2 2" xfId="36" xr:uid="{00000000-0005-0000-0000-000022000000}"/>
    <cellStyle name="40% - アクセント 6 2_ｼﾞｭﾆｱＵ-11ｻｯｶｰﾘｰｸﾞ" xfId="37" xr:uid="{00000000-0005-0000-0000-000023000000}"/>
    <cellStyle name="60% - アクセント 1 2" xfId="38" xr:uid="{00000000-0005-0000-0000-000024000000}"/>
    <cellStyle name="60% - アクセント 2 2" xfId="39" xr:uid="{00000000-0005-0000-0000-000025000000}"/>
    <cellStyle name="60% - アクセント 3 2" xfId="40" xr:uid="{00000000-0005-0000-0000-000026000000}"/>
    <cellStyle name="60% - アクセント 4 2" xfId="41" xr:uid="{00000000-0005-0000-0000-000027000000}"/>
    <cellStyle name="60% - アクセント 5 2" xfId="42" xr:uid="{00000000-0005-0000-0000-000028000000}"/>
    <cellStyle name="60% - アクセント 6 2" xfId="43" xr:uid="{00000000-0005-0000-0000-000029000000}"/>
    <cellStyle name="Hyperlink" xfId="126" xr:uid="{00000000-0005-0000-0000-00002A000000}"/>
    <cellStyle name="アクセント 1 2" xfId="44" xr:uid="{00000000-0005-0000-0000-00002B000000}"/>
    <cellStyle name="アクセント 2 2" xfId="45" xr:uid="{00000000-0005-0000-0000-00002C000000}"/>
    <cellStyle name="アクセント 3 2" xfId="46" xr:uid="{00000000-0005-0000-0000-00002D000000}"/>
    <cellStyle name="アクセント 4 2" xfId="47" xr:uid="{00000000-0005-0000-0000-00002E000000}"/>
    <cellStyle name="アクセント 5 2" xfId="48" xr:uid="{00000000-0005-0000-0000-00002F000000}"/>
    <cellStyle name="アクセント 6 2" xfId="49" xr:uid="{00000000-0005-0000-0000-000030000000}"/>
    <cellStyle name="タイトル 2" xfId="50" xr:uid="{00000000-0005-0000-0000-000031000000}"/>
    <cellStyle name="チェック セル 2" xfId="51" xr:uid="{00000000-0005-0000-0000-000032000000}"/>
    <cellStyle name="どちらでもない 2" xfId="52" xr:uid="{00000000-0005-0000-0000-000033000000}"/>
    <cellStyle name="ハイパーリンク 2" xfId="125" xr:uid="{00000000-0005-0000-0000-000035000000}"/>
    <cellStyle name="メモ 2" xfId="53" xr:uid="{00000000-0005-0000-0000-000036000000}"/>
    <cellStyle name="メモ 2 10" xfId="127" xr:uid="{00000000-0005-0000-0000-000037000000}"/>
    <cellStyle name="メモ 2 10 2" xfId="279" xr:uid="{00000000-0005-0000-0000-000038000000}"/>
    <cellStyle name="メモ 2 2" xfId="54" xr:uid="{00000000-0005-0000-0000-000039000000}"/>
    <cellStyle name="メモ 2 2 2" xfId="55" xr:uid="{00000000-0005-0000-0000-00003A000000}"/>
    <cellStyle name="メモ 2 2 2 2" xfId="93" xr:uid="{00000000-0005-0000-0000-00003B000000}"/>
    <cellStyle name="メモ 2 2 2 2 2" xfId="130" xr:uid="{00000000-0005-0000-0000-00003C000000}"/>
    <cellStyle name="メモ 2 2 2 2 2 2" xfId="305" xr:uid="{00000000-0005-0000-0000-00003D000000}"/>
    <cellStyle name="メモ 2 2 2 2 3" xfId="200" xr:uid="{00000000-0005-0000-0000-00003E000000}"/>
    <cellStyle name="メモ 2 2 2 2 4" xfId="248" xr:uid="{00000000-0005-0000-0000-00003F000000}"/>
    <cellStyle name="メモ 2 2 2 3" xfId="84" xr:uid="{00000000-0005-0000-0000-000040000000}"/>
    <cellStyle name="メモ 2 2 2 3 2" xfId="131" xr:uid="{00000000-0005-0000-0000-000041000000}"/>
    <cellStyle name="メモ 2 2 2 3 2 2" xfId="296" xr:uid="{00000000-0005-0000-0000-000042000000}"/>
    <cellStyle name="メモ 2 2 2 3 3" xfId="191" xr:uid="{00000000-0005-0000-0000-000043000000}"/>
    <cellStyle name="メモ 2 2 2 3 4" xfId="239" xr:uid="{00000000-0005-0000-0000-000044000000}"/>
    <cellStyle name="メモ 2 2 2 4" xfId="79" xr:uid="{00000000-0005-0000-0000-000045000000}"/>
    <cellStyle name="メモ 2 2 2 4 2" xfId="132" xr:uid="{00000000-0005-0000-0000-000046000000}"/>
    <cellStyle name="メモ 2 2 2 4 2 2" xfId="291" xr:uid="{00000000-0005-0000-0000-000047000000}"/>
    <cellStyle name="メモ 2 2 2 4 3" xfId="186" xr:uid="{00000000-0005-0000-0000-000048000000}"/>
    <cellStyle name="メモ 2 2 2 4 4" xfId="234" xr:uid="{00000000-0005-0000-0000-000049000000}"/>
    <cellStyle name="メモ 2 2 2 5" xfId="102" xr:uid="{00000000-0005-0000-0000-00004A000000}"/>
    <cellStyle name="メモ 2 2 2 5 2" xfId="133" xr:uid="{00000000-0005-0000-0000-00004B000000}"/>
    <cellStyle name="メモ 2 2 2 5 2 2" xfId="314" xr:uid="{00000000-0005-0000-0000-00004C000000}"/>
    <cellStyle name="メモ 2 2 2 5 3" xfId="209" xr:uid="{00000000-0005-0000-0000-00004D000000}"/>
    <cellStyle name="メモ 2 2 2 5 4" xfId="257" xr:uid="{00000000-0005-0000-0000-00004E000000}"/>
    <cellStyle name="メモ 2 2 2 6" xfId="110" xr:uid="{00000000-0005-0000-0000-00004F000000}"/>
    <cellStyle name="メモ 2 2 2 6 2" xfId="134" xr:uid="{00000000-0005-0000-0000-000050000000}"/>
    <cellStyle name="メモ 2 2 2 6 2 2" xfId="322" xr:uid="{00000000-0005-0000-0000-000051000000}"/>
    <cellStyle name="メモ 2 2 2 6 3" xfId="217" xr:uid="{00000000-0005-0000-0000-000052000000}"/>
    <cellStyle name="メモ 2 2 2 6 4" xfId="265" xr:uid="{00000000-0005-0000-0000-000053000000}"/>
    <cellStyle name="メモ 2 2 2 7" xfId="118" xr:uid="{00000000-0005-0000-0000-000054000000}"/>
    <cellStyle name="メモ 2 2 2 7 2" xfId="135" xr:uid="{00000000-0005-0000-0000-000055000000}"/>
    <cellStyle name="メモ 2 2 2 7 2 2" xfId="330" xr:uid="{00000000-0005-0000-0000-000056000000}"/>
    <cellStyle name="メモ 2 2 2 7 3" xfId="225" xr:uid="{00000000-0005-0000-0000-000057000000}"/>
    <cellStyle name="メモ 2 2 2 7 4" xfId="273" xr:uid="{00000000-0005-0000-0000-000058000000}"/>
    <cellStyle name="メモ 2 2 2 8" xfId="129" xr:uid="{00000000-0005-0000-0000-000059000000}"/>
    <cellStyle name="メモ 2 2 2 8 2" xfId="281" xr:uid="{00000000-0005-0000-0000-00005A000000}"/>
    <cellStyle name="メモ 2 2 3" xfId="92" xr:uid="{00000000-0005-0000-0000-00005B000000}"/>
    <cellStyle name="メモ 2 2 3 2" xfId="136" xr:uid="{00000000-0005-0000-0000-00005C000000}"/>
    <cellStyle name="メモ 2 2 3 2 2" xfId="304" xr:uid="{00000000-0005-0000-0000-00005D000000}"/>
    <cellStyle name="メモ 2 2 3 3" xfId="199" xr:uid="{00000000-0005-0000-0000-00005E000000}"/>
    <cellStyle name="メモ 2 2 3 4" xfId="247" xr:uid="{00000000-0005-0000-0000-00005F000000}"/>
    <cellStyle name="メモ 2 2 4" xfId="83" xr:uid="{00000000-0005-0000-0000-000060000000}"/>
    <cellStyle name="メモ 2 2 4 2" xfId="137" xr:uid="{00000000-0005-0000-0000-000061000000}"/>
    <cellStyle name="メモ 2 2 4 2 2" xfId="295" xr:uid="{00000000-0005-0000-0000-000062000000}"/>
    <cellStyle name="メモ 2 2 4 3" xfId="190" xr:uid="{00000000-0005-0000-0000-000063000000}"/>
    <cellStyle name="メモ 2 2 4 4" xfId="238" xr:uid="{00000000-0005-0000-0000-000064000000}"/>
    <cellStyle name="メモ 2 2 5" xfId="78" xr:uid="{00000000-0005-0000-0000-000065000000}"/>
    <cellStyle name="メモ 2 2 5 2" xfId="138" xr:uid="{00000000-0005-0000-0000-000066000000}"/>
    <cellStyle name="メモ 2 2 5 2 2" xfId="290" xr:uid="{00000000-0005-0000-0000-000067000000}"/>
    <cellStyle name="メモ 2 2 5 3" xfId="185" xr:uid="{00000000-0005-0000-0000-000068000000}"/>
    <cellStyle name="メモ 2 2 5 4" xfId="233" xr:uid="{00000000-0005-0000-0000-000069000000}"/>
    <cellStyle name="メモ 2 2 6" xfId="101" xr:uid="{00000000-0005-0000-0000-00006A000000}"/>
    <cellStyle name="メモ 2 2 6 2" xfId="139" xr:uid="{00000000-0005-0000-0000-00006B000000}"/>
    <cellStyle name="メモ 2 2 6 2 2" xfId="313" xr:uid="{00000000-0005-0000-0000-00006C000000}"/>
    <cellStyle name="メモ 2 2 6 3" xfId="208" xr:uid="{00000000-0005-0000-0000-00006D000000}"/>
    <cellStyle name="メモ 2 2 6 4" xfId="256" xr:uid="{00000000-0005-0000-0000-00006E000000}"/>
    <cellStyle name="メモ 2 2 7" xfId="109" xr:uid="{00000000-0005-0000-0000-00006F000000}"/>
    <cellStyle name="メモ 2 2 7 2" xfId="140" xr:uid="{00000000-0005-0000-0000-000070000000}"/>
    <cellStyle name="メモ 2 2 7 2 2" xfId="321" xr:uid="{00000000-0005-0000-0000-000071000000}"/>
    <cellStyle name="メモ 2 2 7 3" xfId="216" xr:uid="{00000000-0005-0000-0000-000072000000}"/>
    <cellStyle name="メモ 2 2 7 4" xfId="264" xr:uid="{00000000-0005-0000-0000-000073000000}"/>
    <cellStyle name="メモ 2 2 8" xfId="117" xr:uid="{00000000-0005-0000-0000-000074000000}"/>
    <cellStyle name="メモ 2 2 8 2" xfId="141" xr:uid="{00000000-0005-0000-0000-000075000000}"/>
    <cellStyle name="メモ 2 2 8 2 2" xfId="329" xr:uid="{00000000-0005-0000-0000-000076000000}"/>
    <cellStyle name="メモ 2 2 8 3" xfId="224" xr:uid="{00000000-0005-0000-0000-000077000000}"/>
    <cellStyle name="メモ 2 2 8 4" xfId="272" xr:uid="{00000000-0005-0000-0000-000078000000}"/>
    <cellStyle name="メモ 2 2 9" xfId="128" xr:uid="{00000000-0005-0000-0000-000079000000}"/>
    <cellStyle name="メモ 2 2 9 2" xfId="280" xr:uid="{00000000-0005-0000-0000-00007A000000}"/>
    <cellStyle name="メモ 2 3" xfId="56" xr:uid="{00000000-0005-0000-0000-00007B000000}"/>
    <cellStyle name="メモ 2 3 2" xfId="94" xr:uid="{00000000-0005-0000-0000-00007C000000}"/>
    <cellStyle name="メモ 2 3 2 2" xfId="143" xr:uid="{00000000-0005-0000-0000-00007D000000}"/>
    <cellStyle name="メモ 2 3 2 2 2" xfId="306" xr:uid="{00000000-0005-0000-0000-00007E000000}"/>
    <cellStyle name="メモ 2 3 2 3" xfId="201" xr:uid="{00000000-0005-0000-0000-00007F000000}"/>
    <cellStyle name="メモ 2 3 2 4" xfId="249" xr:uid="{00000000-0005-0000-0000-000080000000}"/>
    <cellStyle name="メモ 2 3 3" xfId="85" xr:uid="{00000000-0005-0000-0000-000081000000}"/>
    <cellStyle name="メモ 2 3 3 2" xfId="144" xr:uid="{00000000-0005-0000-0000-000082000000}"/>
    <cellStyle name="メモ 2 3 3 2 2" xfId="297" xr:uid="{00000000-0005-0000-0000-000083000000}"/>
    <cellStyle name="メモ 2 3 3 3" xfId="192" xr:uid="{00000000-0005-0000-0000-000084000000}"/>
    <cellStyle name="メモ 2 3 3 4" xfId="240" xr:uid="{00000000-0005-0000-0000-000085000000}"/>
    <cellStyle name="メモ 2 3 4" xfId="80" xr:uid="{00000000-0005-0000-0000-000086000000}"/>
    <cellStyle name="メモ 2 3 4 2" xfId="145" xr:uid="{00000000-0005-0000-0000-000087000000}"/>
    <cellStyle name="メモ 2 3 4 2 2" xfId="292" xr:uid="{00000000-0005-0000-0000-000088000000}"/>
    <cellStyle name="メモ 2 3 4 3" xfId="187" xr:uid="{00000000-0005-0000-0000-000089000000}"/>
    <cellStyle name="メモ 2 3 4 4" xfId="235" xr:uid="{00000000-0005-0000-0000-00008A000000}"/>
    <cellStyle name="メモ 2 3 5" xfId="103" xr:uid="{00000000-0005-0000-0000-00008B000000}"/>
    <cellStyle name="メモ 2 3 5 2" xfId="146" xr:uid="{00000000-0005-0000-0000-00008C000000}"/>
    <cellStyle name="メモ 2 3 5 2 2" xfId="315" xr:uid="{00000000-0005-0000-0000-00008D000000}"/>
    <cellStyle name="メモ 2 3 5 3" xfId="210" xr:uid="{00000000-0005-0000-0000-00008E000000}"/>
    <cellStyle name="メモ 2 3 5 4" xfId="258" xr:uid="{00000000-0005-0000-0000-00008F000000}"/>
    <cellStyle name="メモ 2 3 6" xfId="111" xr:uid="{00000000-0005-0000-0000-000090000000}"/>
    <cellStyle name="メモ 2 3 6 2" xfId="147" xr:uid="{00000000-0005-0000-0000-000091000000}"/>
    <cellStyle name="メモ 2 3 6 2 2" xfId="323" xr:uid="{00000000-0005-0000-0000-000092000000}"/>
    <cellStyle name="メモ 2 3 6 3" xfId="218" xr:uid="{00000000-0005-0000-0000-000093000000}"/>
    <cellStyle name="メモ 2 3 6 4" xfId="266" xr:uid="{00000000-0005-0000-0000-000094000000}"/>
    <cellStyle name="メモ 2 3 7" xfId="119" xr:uid="{00000000-0005-0000-0000-000095000000}"/>
    <cellStyle name="メモ 2 3 7 2" xfId="148" xr:uid="{00000000-0005-0000-0000-000096000000}"/>
    <cellStyle name="メモ 2 3 7 2 2" xfId="331" xr:uid="{00000000-0005-0000-0000-000097000000}"/>
    <cellStyle name="メモ 2 3 7 3" xfId="226" xr:uid="{00000000-0005-0000-0000-000098000000}"/>
    <cellStyle name="メモ 2 3 7 4" xfId="274" xr:uid="{00000000-0005-0000-0000-000099000000}"/>
    <cellStyle name="メモ 2 3 8" xfId="142" xr:uid="{00000000-0005-0000-0000-00009A000000}"/>
    <cellStyle name="メモ 2 3 8 2" xfId="282" xr:uid="{00000000-0005-0000-0000-00009B000000}"/>
    <cellStyle name="メモ 2 4" xfId="91" xr:uid="{00000000-0005-0000-0000-00009C000000}"/>
    <cellStyle name="メモ 2 4 2" xfId="149" xr:uid="{00000000-0005-0000-0000-00009D000000}"/>
    <cellStyle name="メモ 2 4 2 2" xfId="303" xr:uid="{00000000-0005-0000-0000-00009E000000}"/>
    <cellStyle name="メモ 2 4 3" xfId="198" xr:uid="{00000000-0005-0000-0000-00009F000000}"/>
    <cellStyle name="メモ 2 4 4" xfId="246" xr:uid="{00000000-0005-0000-0000-0000A0000000}"/>
    <cellStyle name="メモ 2 5" xfId="82" xr:uid="{00000000-0005-0000-0000-0000A1000000}"/>
    <cellStyle name="メモ 2 5 2" xfId="150" xr:uid="{00000000-0005-0000-0000-0000A2000000}"/>
    <cellStyle name="メモ 2 5 2 2" xfId="294" xr:uid="{00000000-0005-0000-0000-0000A3000000}"/>
    <cellStyle name="メモ 2 5 3" xfId="189" xr:uid="{00000000-0005-0000-0000-0000A4000000}"/>
    <cellStyle name="メモ 2 5 4" xfId="237" xr:uid="{00000000-0005-0000-0000-0000A5000000}"/>
    <cellStyle name="メモ 2 6" xfId="77" xr:uid="{00000000-0005-0000-0000-0000A6000000}"/>
    <cellStyle name="メモ 2 6 2" xfId="151" xr:uid="{00000000-0005-0000-0000-0000A7000000}"/>
    <cellStyle name="メモ 2 6 2 2" xfId="289" xr:uid="{00000000-0005-0000-0000-0000A8000000}"/>
    <cellStyle name="メモ 2 6 3" xfId="184" xr:uid="{00000000-0005-0000-0000-0000A9000000}"/>
    <cellStyle name="メモ 2 6 4" xfId="232" xr:uid="{00000000-0005-0000-0000-0000AA000000}"/>
    <cellStyle name="メモ 2 7" xfId="100" xr:uid="{00000000-0005-0000-0000-0000AB000000}"/>
    <cellStyle name="メモ 2 7 2" xfId="152" xr:uid="{00000000-0005-0000-0000-0000AC000000}"/>
    <cellStyle name="メモ 2 7 2 2" xfId="312" xr:uid="{00000000-0005-0000-0000-0000AD000000}"/>
    <cellStyle name="メモ 2 7 3" xfId="207" xr:uid="{00000000-0005-0000-0000-0000AE000000}"/>
    <cellStyle name="メモ 2 7 4" xfId="255" xr:uid="{00000000-0005-0000-0000-0000AF000000}"/>
    <cellStyle name="メモ 2 8" xfId="108" xr:uid="{00000000-0005-0000-0000-0000B0000000}"/>
    <cellStyle name="メモ 2 8 2" xfId="153" xr:uid="{00000000-0005-0000-0000-0000B1000000}"/>
    <cellStyle name="メモ 2 8 2 2" xfId="320" xr:uid="{00000000-0005-0000-0000-0000B2000000}"/>
    <cellStyle name="メモ 2 8 3" xfId="215" xr:uid="{00000000-0005-0000-0000-0000B3000000}"/>
    <cellStyle name="メモ 2 8 4" xfId="263" xr:uid="{00000000-0005-0000-0000-0000B4000000}"/>
    <cellStyle name="メモ 2 9" xfId="116" xr:uid="{00000000-0005-0000-0000-0000B5000000}"/>
    <cellStyle name="メモ 2 9 2" xfId="154" xr:uid="{00000000-0005-0000-0000-0000B6000000}"/>
    <cellStyle name="メモ 2 9 2 2" xfId="328" xr:uid="{00000000-0005-0000-0000-0000B7000000}"/>
    <cellStyle name="メモ 2 9 3" xfId="223" xr:uid="{00000000-0005-0000-0000-0000B8000000}"/>
    <cellStyle name="メモ 2 9 4" xfId="271" xr:uid="{00000000-0005-0000-0000-0000B9000000}"/>
    <cellStyle name="リンク セル 2" xfId="57" xr:uid="{00000000-0005-0000-0000-0000BA000000}"/>
    <cellStyle name="悪い 2" xfId="58" xr:uid="{00000000-0005-0000-0000-0000BB000000}"/>
    <cellStyle name="計算 2" xfId="59" xr:uid="{00000000-0005-0000-0000-0000BC000000}"/>
    <cellStyle name="計算 2 2" xfId="96" xr:uid="{00000000-0005-0000-0000-0000BD000000}"/>
    <cellStyle name="計算 2 2 2" xfId="156" xr:uid="{00000000-0005-0000-0000-0000BE000000}"/>
    <cellStyle name="計算 2 2 2 2" xfId="308" xr:uid="{00000000-0005-0000-0000-0000BF000000}"/>
    <cellStyle name="計算 2 2 3" xfId="203" xr:uid="{00000000-0005-0000-0000-0000C0000000}"/>
    <cellStyle name="計算 2 2 4" xfId="251" xr:uid="{00000000-0005-0000-0000-0000C1000000}"/>
    <cellStyle name="計算 2 3" xfId="86" xr:uid="{00000000-0005-0000-0000-0000C2000000}"/>
    <cellStyle name="計算 2 3 2" xfId="157" xr:uid="{00000000-0005-0000-0000-0000C3000000}"/>
    <cellStyle name="計算 2 3 2 2" xfId="298" xr:uid="{00000000-0005-0000-0000-0000C4000000}"/>
    <cellStyle name="計算 2 3 3" xfId="193" xr:uid="{00000000-0005-0000-0000-0000C5000000}"/>
    <cellStyle name="計算 2 3 4" xfId="241" xr:uid="{00000000-0005-0000-0000-0000C6000000}"/>
    <cellStyle name="計算 2 4" xfId="81" xr:uid="{00000000-0005-0000-0000-0000C7000000}"/>
    <cellStyle name="計算 2 4 2" xfId="158" xr:uid="{00000000-0005-0000-0000-0000C8000000}"/>
    <cellStyle name="計算 2 4 2 2" xfId="293" xr:uid="{00000000-0005-0000-0000-0000C9000000}"/>
    <cellStyle name="計算 2 4 3" xfId="188" xr:uid="{00000000-0005-0000-0000-0000CA000000}"/>
    <cellStyle name="計算 2 4 4" xfId="236" xr:uid="{00000000-0005-0000-0000-0000CB000000}"/>
    <cellStyle name="計算 2 5" xfId="104" xr:uid="{00000000-0005-0000-0000-0000CC000000}"/>
    <cellStyle name="計算 2 5 2" xfId="159" xr:uid="{00000000-0005-0000-0000-0000CD000000}"/>
    <cellStyle name="計算 2 5 2 2" xfId="316" xr:uid="{00000000-0005-0000-0000-0000CE000000}"/>
    <cellStyle name="計算 2 5 3" xfId="211" xr:uid="{00000000-0005-0000-0000-0000CF000000}"/>
    <cellStyle name="計算 2 5 4" xfId="259" xr:uid="{00000000-0005-0000-0000-0000D0000000}"/>
    <cellStyle name="計算 2 6" xfId="112" xr:uid="{00000000-0005-0000-0000-0000D1000000}"/>
    <cellStyle name="計算 2 6 2" xfId="160" xr:uid="{00000000-0005-0000-0000-0000D2000000}"/>
    <cellStyle name="計算 2 6 2 2" xfId="324" xr:uid="{00000000-0005-0000-0000-0000D3000000}"/>
    <cellStyle name="計算 2 6 3" xfId="219" xr:uid="{00000000-0005-0000-0000-0000D4000000}"/>
    <cellStyle name="計算 2 6 4" xfId="267" xr:uid="{00000000-0005-0000-0000-0000D5000000}"/>
    <cellStyle name="計算 2 7" xfId="120" xr:uid="{00000000-0005-0000-0000-0000D6000000}"/>
    <cellStyle name="計算 2 7 2" xfId="161" xr:uid="{00000000-0005-0000-0000-0000D7000000}"/>
    <cellStyle name="計算 2 7 2 2" xfId="332" xr:uid="{00000000-0005-0000-0000-0000D8000000}"/>
    <cellStyle name="計算 2 7 3" xfId="227" xr:uid="{00000000-0005-0000-0000-0000D9000000}"/>
    <cellStyle name="計算 2 7 4" xfId="275" xr:uid="{00000000-0005-0000-0000-0000DA000000}"/>
    <cellStyle name="計算 2 8" xfId="155" xr:uid="{00000000-0005-0000-0000-0000DB000000}"/>
    <cellStyle name="計算 2 8 2" xfId="283" xr:uid="{00000000-0005-0000-0000-0000DC000000}"/>
    <cellStyle name="警告文 2" xfId="60" xr:uid="{00000000-0005-0000-0000-0000DD000000}"/>
    <cellStyle name="見出し 1 2" xfId="61" xr:uid="{00000000-0005-0000-0000-0000DE000000}"/>
    <cellStyle name="見出し 2 2" xfId="62" xr:uid="{00000000-0005-0000-0000-0000DF000000}"/>
    <cellStyle name="見出し 3 2" xfId="63" xr:uid="{00000000-0005-0000-0000-0000E0000000}"/>
    <cellStyle name="見出し 4 2" xfId="64" xr:uid="{00000000-0005-0000-0000-0000E1000000}"/>
    <cellStyle name="集計 2" xfId="65" xr:uid="{00000000-0005-0000-0000-0000E2000000}"/>
    <cellStyle name="集計 2 2" xfId="97" xr:uid="{00000000-0005-0000-0000-0000E3000000}"/>
    <cellStyle name="集計 2 2 2" xfId="163" xr:uid="{00000000-0005-0000-0000-0000E4000000}"/>
    <cellStyle name="集計 2 2 2 2" xfId="309" xr:uid="{00000000-0005-0000-0000-0000E5000000}"/>
    <cellStyle name="集計 2 2 3" xfId="204" xr:uid="{00000000-0005-0000-0000-0000E6000000}"/>
    <cellStyle name="集計 2 2 4" xfId="252" xr:uid="{00000000-0005-0000-0000-0000E7000000}"/>
    <cellStyle name="集計 2 3" xfId="90" xr:uid="{00000000-0005-0000-0000-0000E8000000}"/>
    <cellStyle name="集計 2 3 2" xfId="164" xr:uid="{00000000-0005-0000-0000-0000E9000000}"/>
    <cellStyle name="集計 2 3 2 2" xfId="302" xr:uid="{00000000-0005-0000-0000-0000EA000000}"/>
    <cellStyle name="集計 2 3 3" xfId="197" xr:uid="{00000000-0005-0000-0000-0000EB000000}"/>
    <cellStyle name="集計 2 3 4" xfId="245" xr:uid="{00000000-0005-0000-0000-0000EC000000}"/>
    <cellStyle name="集計 2 4" xfId="87" xr:uid="{00000000-0005-0000-0000-0000ED000000}"/>
    <cellStyle name="集計 2 4 2" xfId="165" xr:uid="{00000000-0005-0000-0000-0000EE000000}"/>
    <cellStyle name="集計 2 4 2 2" xfId="299" xr:uid="{00000000-0005-0000-0000-0000EF000000}"/>
    <cellStyle name="集計 2 4 3" xfId="194" xr:uid="{00000000-0005-0000-0000-0000F0000000}"/>
    <cellStyle name="集計 2 4 4" xfId="242" xr:uid="{00000000-0005-0000-0000-0000F1000000}"/>
    <cellStyle name="集計 2 5" xfId="105" xr:uid="{00000000-0005-0000-0000-0000F2000000}"/>
    <cellStyle name="集計 2 5 2" xfId="166" xr:uid="{00000000-0005-0000-0000-0000F3000000}"/>
    <cellStyle name="集計 2 5 2 2" xfId="317" xr:uid="{00000000-0005-0000-0000-0000F4000000}"/>
    <cellStyle name="集計 2 5 3" xfId="212" xr:uid="{00000000-0005-0000-0000-0000F5000000}"/>
    <cellStyle name="集計 2 5 4" xfId="260" xr:uid="{00000000-0005-0000-0000-0000F6000000}"/>
    <cellStyle name="集計 2 6" xfId="113" xr:uid="{00000000-0005-0000-0000-0000F7000000}"/>
    <cellStyle name="集計 2 6 2" xfId="167" xr:uid="{00000000-0005-0000-0000-0000F8000000}"/>
    <cellStyle name="集計 2 6 2 2" xfId="325" xr:uid="{00000000-0005-0000-0000-0000F9000000}"/>
    <cellStyle name="集計 2 6 3" xfId="220" xr:uid="{00000000-0005-0000-0000-0000FA000000}"/>
    <cellStyle name="集計 2 6 4" xfId="268" xr:uid="{00000000-0005-0000-0000-0000FB000000}"/>
    <cellStyle name="集計 2 7" xfId="121" xr:uid="{00000000-0005-0000-0000-0000FC000000}"/>
    <cellStyle name="集計 2 7 2" xfId="168" xr:uid="{00000000-0005-0000-0000-0000FD000000}"/>
    <cellStyle name="集計 2 7 2 2" xfId="333" xr:uid="{00000000-0005-0000-0000-0000FE000000}"/>
    <cellStyle name="集計 2 7 3" xfId="228" xr:uid="{00000000-0005-0000-0000-0000FF000000}"/>
    <cellStyle name="集計 2 7 4" xfId="276" xr:uid="{00000000-0005-0000-0000-000000010000}"/>
    <cellStyle name="集計 2 8" xfId="162" xr:uid="{00000000-0005-0000-0000-000001010000}"/>
    <cellStyle name="集計 2 8 2" xfId="285" xr:uid="{00000000-0005-0000-0000-000002010000}"/>
    <cellStyle name="出力 2" xfId="66" xr:uid="{00000000-0005-0000-0000-000003010000}"/>
    <cellStyle name="出力 2 2" xfId="98" xr:uid="{00000000-0005-0000-0000-000004010000}"/>
    <cellStyle name="出力 2 2 2" xfId="170" xr:uid="{00000000-0005-0000-0000-000005010000}"/>
    <cellStyle name="出力 2 2 2 2" xfId="310" xr:uid="{00000000-0005-0000-0000-000006010000}"/>
    <cellStyle name="出力 2 2 3" xfId="205" xr:uid="{00000000-0005-0000-0000-000007010000}"/>
    <cellStyle name="出力 2 2 4" xfId="253" xr:uid="{00000000-0005-0000-0000-000008010000}"/>
    <cellStyle name="出力 2 3" xfId="76" xr:uid="{00000000-0005-0000-0000-000009010000}"/>
    <cellStyle name="出力 2 3 2" xfId="171" xr:uid="{00000000-0005-0000-0000-00000A010000}"/>
    <cellStyle name="出力 2 3 2 2" xfId="288" xr:uid="{00000000-0005-0000-0000-00000B010000}"/>
    <cellStyle name="出力 2 3 3" xfId="183" xr:uid="{00000000-0005-0000-0000-00000C010000}"/>
    <cellStyle name="出力 2 3 4" xfId="231" xr:uid="{00000000-0005-0000-0000-00000D010000}"/>
    <cellStyle name="出力 2 4" xfId="88" xr:uid="{00000000-0005-0000-0000-00000E010000}"/>
    <cellStyle name="出力 2 4 2" xfId="172" xr:uid="{00000000-0005-0000-0000-00000F010000}"/>
    <cellStyle name="出力 2 4 2 2" xfId="300" xr:uid="{00000000-0005-0000-0000-000010010000}"/>
    <cellStyle name="出力 2 4 3" xfId="195" xr:uid="{00000000-0005-0000-0000-000011010000}"/>
    <cellStyle name="出力 2 4 4" xfId="243" xr:uid="{00000000-0005-0000-0000-000012010000}"/>
    <cellStyle name="出力 2 5" xfId="106" xr:uid="{00000000-0005-0000-0000-000013010000}"/>
    <cellStyle name="出力 2 5 2" xfId="173" xr:uid="{00000000-0005-0000-0000-000014010000}"/>
    <cellStyle name="出力 2 5 2 2" xfId="318" xr:uid="{00000000-0005-0000-0000-000015010000}"/>
    <cellStyle name="出力 2 5 3" xfId="213" xr:uid="{00000000-0005-0000-0000-000016010000}"/>
    <cellStyle name="出力 2 5 4" xfId="261" xr:uid="{00000000-0005-0000-0000-000017010000}"/>
    <cellStyle name="出力 2 6" xfId="114" xr:uid="{00000000-0005-0000-0000-000018010000}"/>
    <cellStyle name="出力 2 6 2" xfId="174" xr:uid="{00000000-0005-0000-0000-000019010000}"/>
    <cellStyle name="出力 2 6 2 2" xfId="326" xr:uid="{00000000-0005-0000-0000-00001A010000}"/>
    <cellStyle name="出力 2 6 3" xfId="221" xr:uid="{00000000-0005-0000-0000-00001B010000}"/>
    <cellStyle name="出力 2 6 4" xfId="269" xr:uid="{00000000-0005-0000-0000-00001C010000}"/>
    <cellStyle name="出力 2 7" xfId="122" xr:uid="{00000000-0005-0000-0000-00001D010000}"/>
    <cellStyle name="出力 2 7 2" xfId="175" xr:uid="{00000000-0005-0000-0000-00001E010000}"/>
    <cellStyle name="出力 2 7 2 2" xfId="334" xr:uid="{00000000-0005-0000-0000-00001F010000}"/>
    <cellStyle name="出力 2 7 3" xfId="229" xr:uid="{00000000-0005-0000-0000-000020010000}"/>
    <cellStyle name="出力 2 7 4" xfId="277" xr:uid="{00000000-0005-0000-0000-000021010000}"/>
    <cellStyle name="出力 2 8" xfId="169" xr:uid="{00000000-0005-0000-0000-000022010000}"/>
    <cellStyle name="出力 2 8 2" xfId="286" xr:uid="{00000000-0005-0000-0000-000023010000}"/>
    <cellStyle name="説明文 2" xfId="67" xr:uid="{00000000-0005-0000-0000-000024010000}"/>
    <cellStyle name="入力 2" xfId="68" xr:uid="{00000000-0005-0000-0000-000025010000}"/>
    <cellStyle name="入力 2 2" xfId="99" xr:uid="{00000000-0005-0000-0000-000026010000}"/>
    <cellStyle name="入力 2 2 2" xfId="177" xr:uid="{00000000-0005-0000-0000-000027010000}"/>
    <cellStyle name="入力 2 2 2 2" xfId="311" xr:uid="{00000000-0005-0000-0000-000028010000}"/>
    <cellStyle name="入力 2 2 3" xfId="206" xr:uid="{00000000-0005-0000-0000-000029010000}"/>
    <cellStyle name="入力 2 2 4" xfId="254" xr:uid="{00000000-0005-0000-0000-00002A010000}"/>
    <cellStyle name="入力 2 3" xfId="95" xr:uid="{00000000-0005-0000-0000-00002B010000}"/>
    <cellStyle name="入力 2 3 2" xfId="178" xr:uid="{00000000-0005-0000-0000-00002C010000}"/>
    <cellStyle name="入力 2 3 2 2" xfId="307" xr:uid="{00000000-0005-0000-0000-00002D010000}"/>
    <cellStyle name="入力 2 3 3" xfId="202" xr:uid="{00000000-0005-0000-0000-00002E010000}"/>
    <cellStyle name="入力 2 3 4" xfId="250" xr:uid="{00000000-0005-0000-0000-00002F010000}"/>
    <cellStyle name="入力 2 4" xfId="89" xr:uid="{00000000-0005-0000-0000-000030010000}"/>
    <cellStyle name="入力 2 4 2" xfId="179" xr:uid="{00000000-0005-0000-0000-000031010000}"/>
    <cellStyle name="入力 2 4 2 2" xfId="301" xr:uid="{00000000-0005-0000-0000-000032010000}"/>
    <cellStyle name="入力 2 4 3" xfId="196" xr:uid="{00000000-0005-0000-0000-000033010000}"/>
    <cellStyle name="入力 2 4 4" xfId="244" xr:uid="{00000000-0005-0000-0000-000034010000}"/>
    <cellStyle name="入力 2 5" xfId="107" xr:uid="{00000000-0005-0000-0000-000035010000}"/>
    <cellStyle name="入力 2 5 2" xfId="180" xr:uid="{00000000-0005-0000-0000-000036010000}"/>
    <cellStyle name="入力 2 5 2 2" xfId="319" xr:uid="{00000000-0005-0000-0000-000037010000}"/>
    <cellStyle name="入力 2 5 3" xfId="214" xr:uid="{00000000-0005-0000-0000-000038010000}"/>
    <cellStyle name="入力 2 5 4" xfId="262" xr:uid="{00000000-0005-0000-0000-000039010000}"/>
    <cellStyle name="入力 2 6" xfId="115" xr:uid="{00000000-0005-0000-0000-00003A010000}"/>
    <cellStyle name="入力 2 6 2" xfId="181" xr:uid="{00000000-0005-0000-0000-00003B010000}"/>
    <cellStyle name="入力 2 6 2 2" xfId="327" xr:uid="{00000000-0005-0000-0000-00003C010000}"/>
    <cellStyle name="入力 2 6 3" xfId="222" xr:uid="{00000000-0005-0000-0000-00003D010000}"/>
    <cellStyle name="入力 2 6 4" xfId="270" xr:uid="{00000000-0005-0000-0000-00003E010000}"/>
    <cellStyle name="入力 2 7" xfId="123" xr:uid="{00000000-0005-0000-0000-00003F010000}"/>
    <cellStyle name="入力 2 7 2" xfId="182" xr:uid="{00000000-0005-0000-0000-000040010000}"/>
    <cellStyle name="入力 2 7 2 2" xfId="335" xr:uid="{00000000-0005-0000-0000-000041010000}"/>
    <cellStyle name="入力 2 7 3" xfId="230" xr:uid="{00000000-0005-0000-0000-000042010000}"/>
    <cellStyle name="入力 2 7 4" xfId="278" xr:uid="{00000000-0005-0000-0000-000043010000}"/>
    <cellStyle name="入力 2 8" xfId="176" xr:uid="{00000000-0005-0000-0000-000044010000}"/>
    <cellStyle name="入力 2 8 2" xfId="287" xr:uid="{00000000-0005-0000-0000-000045010000}"/>
    <cellStyle name="標準" xfId="0" builtinId="0"/>
    <cellStyle name="標準 2" xfId="1" xr:uid="{00000000-0005-0000-0000-000047010000}"/>
    <cellStyle name="標準 2 2" xfId="124" xr:uid="{00000000-0005-0000-0000-000048010000}"/>
    <cellStyle name="標準 3" xfId="69" xr:uid="{00000000-0005-0000-0000-000049010000}"/>
    <cellStyle name="標準 3 2" xfId="70" xr:uid="{00000000-0005-0000-0000-00004A010000}"/>
    <cellStyle name="標準 3 2 2" xfId="71" xr:uid="{00000000-0005-0000-0000-00004B010000}"/>
    <cellStyle name="標準 3 3" xfId="72" xr:uid="{00000000-0005-0000-0000-00004C010000}"/>
    <cellStyle name="標準 3_ｼﾞｭﾆｱＵ-11ｻｯｶｰﾘｰｸﾞ" xfId="73" xr:uid="{00000000-0005-0000-0000-00004D010000}"/>
    <cellStyle name="標準 4" xfId="75" xr:uid="{00000000-0005-0000-0000-00004E010000}"/>
    <cellStyle name="標準 5" xfId="284" xr:uid="{00000000-0005-0000-0000-00004F010000}"/>
    <cellStyle name="良い 2" xfId="74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0</xdr:rowOff>
    </xdr:from>
    <xdr:to>
      <xdr:col>1</xdr:col>
      <xdr:colOff>742950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6AA737-0B18-4610-997D-7955B6BB1947}"/>
            </a:ext>
          </a:extLst>
        </xdr:cNvPr>
        <xdr:cNvSpPr>
          <a:spLocks noChangeShapeType="1"/>
        </xdr:cNvSpPr>
      </xdr:nvSpPr>
      <xdr:spPr bwMode="auto">
        <a:xfrm>
          <a:off x="768350" y="0"/>
          <a:ext cx="71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742950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32FBB64-3D26-4570-AF01-EABAF3DF64C4}"/>
            </a:ext>
          </a:extLst>
        </xdr:cNvPr>
        <xdr:cNvSpPr>
          <a:spLocks noChangeShapeType="1"/>
        </xdr:cNvSpPr>
      </xdr:nvSpPr>
      <xdr:spPr bwMode="auto">
        <a:xfrm>
          <a:off x="4241800" y="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4AF8-537F-4F94-8E2A-800BB98A27E5}">
  <sheetPr>
    <pageSetUpPr fitToPage="1"/>
  </sheetPr>
  <dimension ref="A1:M48"/>
  <sheetViews>
    <sheetView workbookViewId="0">
      <selection activeCell="B18" sqref="B18:B19"/>
    </sheetView>
  </sheetViews>
  <sheetFormatPr baseColWidth="10" defaultColWidth="9.6640625" defaultRowHeight="18.75" customHeight="1"/>
  <cols>
    <col min="1" max="1" width="9.6640625" style="35" customWidth="1"/>
    <col min="2" max="2" width="9.6640625" style="25" customWidth="1"/>
    <col min="3" max="9" width="5.1640625" style="25" customWidth="1"/>
    <col min="10" max="10" width="9.6640625" style="25" customWidth="1"/>
    <col min="11" max="11" width="9.6640625" style="27" customWidth="1"/>
    <col min="12" max="258" width="9.6640625" style="25"/>
    <col min="259" max="265" width="5.1640625" style="25" customWidth="1"/>
    <col min="266" max="514" width="9.6640625" style="25"/>
    <col min="515" max="521" width="5.1640625" style="25" customWidth="1"/>
    <col min="522" max="770" width="9.6640625" style="25"/>
    <col min="771" max="777" width="5.1640625" style="25" customWidth="1"/>
    <col min="778" max="1026" width="9.6640625" style="25"/>
    <col min="1027" max="1033" width="5.1640625" style="25" customWidth="1"/>
    <col min="1034" max="1282" width="9.6640625" style="25"/>
    <col min="1283" max="1289" width="5.1640625" style="25" customWidth="1"/>
    <col min="1290" max="1538" width="9.6640625" style="25"/>
    <col min="1539" max="1545" width="5.1640625" style="25" customWidth="1"/>
    <col min="1546" max="1794" width="9.6640625" style="25"/>
    <col min="1795" max="1801" width="5.1640625" style="25" customWidth="1"/>
    <col min="1802" max="2050" width="9.6640625" style="25"/>
    <col min="2051" max="2057" width="5.1640625" style="25" customWidth="1"/>
    <col min="2058" max="2306" width="9.6640625" style="25"/>
    <col min="2307" max="2313" width="5.1640625" style="25" customWidth="1"/>
    <col min="2314" max="2562" width="9.6640625" style="25"/>
    <col min="2563" max="2569" width="5.1640625" style="25" customWidth="1"/>
    <col min="2570" max="2818" width="9.6640625" style="25"/>
    <col min="2819" max="2825" width="5.1640625" style="25" customWidth="1"/>
    <col min="2826" max="3074" width="9.6640625" style="25"/>
    <col min="3075" max="3081" width="5.1640625" style="25" customWidth="1"/>
    <col min="3082" max="3330" width="9.6640625" style="25"/>
    <col min="3331" max="3337" width="5.1640625" style="25" customWidth="1"/>
    <col min="3338" max="3586" width="9.6640625" style="25"/>
    <col min="3587" max="3593" width="5.1640625" style="25" customWidth="1"/>
    <col min="3594" max="3842" width="9.6640625" style="25"/>
    <col min="3843" max="3849" width="5.1640625" style="25" customWidth="1"/>
    <col min="3850" max="4098" width="9.6640625" style="25"/>
    <col min="4099" max="4105" width="5.1640625" style="25" customWidth="1"/>
    <col min="4106" max="4354" width="9.6640625" style="25"/>
    <col min="4355" max="4361" width="5.1640625" style="25" customWidth="1"/>
    <col min="4362" max="4610" width="9.6640625" style="25"/>
    <col min="4611" max="4617" width="5.1640625" style="25" customWidth="1"/>
    <col min="4618" max="4866" width="9.6640625" style="25"/>
    <col min="4867" max="4873" width="5.1640625" style="25" customWidth="1"/>
    <col min="4874" max="5122" width="9.6640625" style="25"/>
    <col min="5123" max="5129" width="5.1640625" style="25" customWidth="1"/>
    <col min="5130" max="5378" width="9.6640625" style="25"/>
    <col min="5379" max="5385" width="5.1640625" style="25" customWidth="1"/>
    <col min="5386" max="5634" width="9.6640625" style="25"/>
    <col min="5635" max="5641" width="5.1640625" style="25" customWidth="1"/>
    <col min="5642" max="5890" width="9.6640625" style="25"/>
    <col min="5891" max="5897" width="5.1640625" style="25" customWidth="1"/>
    <col min="5898" max="6146" width="9.6640625" style="25"/>
    <col min="6147" max="6153" width="5.1640625" style="25" customWidth="1"/>
    <col min="6154" max="6402" width="9.6640625" style="25"/>
    <col min="6403" max="6409" width="5.1640625" style="25" customWidth="1"/>
    <col min="6410" max="6658" width="9.6640625" style="25"/>
    <col min="6659" max="6665" width="5.1640625" style="25" customWidth="1"/>
    <col min="6666" max="6914" width="9.6640625" style="25"/>
    <col min="6915" max="6921" width="5.1640625" style="25" customWidth="1"/>
    <col min="6922" max="7170" width="9.6640625" style="25"/>
    <col min="7171" max="7177" width="5.1640625" style="25" customWidth="1"/>
    <col min="7178" max="7426" width="9.6640625" style="25"/>
    <col min="7427" max="7433" width="5.1640625" style="25" customWidth="1"/>
    <col min="7434" max="7682" width="9.6640625" style="25"/>
    <col min="7683" max="7689" width="5.1640625" style="25" customWidth="1"/>
    <col min="7690" max="7938" width="9.6640625" style="25"/>
    <col min="7939" max="7945" width="5.1640625" style="25" customWidth="1"/>
    <col min="7946" max="8194" width="9.6640625" style="25"/>
    <col min="8195" max="8201" width="5.1640625" style="25" customWidth="1"/>
    <col min="8202" max="8450" width="9.6640625" style="25"/>
    <col min="8451" max="8457" width="5.1640625" style="25" customWidth="1"/>
    <col min="8458" max="8706" width="9.6640625" style="25"/>
    <col min="8707" max="8713" width="5.1640625" style="25" customWidth="1"/>
    <col min="8714" max="8962" width="9.6640625" style="25"/>
    <col min="8963" max="8969" width="5.1640625" style="25" customWidth="1"/>
    <col min="8970" max="9218" width="9.6640625" style="25"/>
    <col min="9219" max="9225" width="5.1640625" style="25" customWidth="1"/>
    <col min="9226" max="9474" width="9.6640625" style="25"/>
    <col min="9475" max="9481" width="5.1640625" style="25" customWidth="1"/>
    <col min="9482" max="9730" width="9.6640625" style="25"/>
    <col min="9731" max="9737" width="5.1640625" style="25" customWidth="1"/>
    <col min="9738" max="9986" width="9.6640625" style="25"/>
    <col min="9987" max="9993" width="5.1640625" style="25" customWidth="1"/>
    <col min="9994" max="10242" width="9.6640625" style="25"/>
    <col min="10243" max="10249" width="5.1640625" style="25" customWidth="1"/>
    <col min="10250" max="10498" width="9.6640625" style="25"/>
    <col min="10499" max="10505" width="5.1640625" style="25" customWidth="1"/>
    <col min="10506" max="10754" width="9.6640625" style="25"/>
    <col min="10755" max="10761" width="5.1640625" style="25" customWidth="1"/>
    <col min="10762" max="11010" width="9.6640625" style="25"/>
    <col min="11011" max="11017" width="5.1640625" style="25" customWidth="1"/>
    <col min="11018" max="11266" width="9.6640625" style="25"/>
    <col min="11267" max="11273" width="5.1640625" style="25" customWidth="1"/>
    <col min="11274" max="11522" width="9.6640625" style="25"/>
    <col min="11523" max="11529" width="5.1640625" style="25" customWidth="1"/>
    <col min="11530" max="11778" width="9.6640625" style="25"/>
    <col min="11779" max="11785" width="5.1640625" style="25" customWidth="1"/>
    <col min="11786" max="12034" width="9.6640625" style="25"/>
    <col min="12035" max="12041" width="5.1640625" style="25" customWidth="1"/>
    <col min="12042" max="12290" width="9.6640625" style="25"/>
    <col min="12291" max="12297" width="5.1640625" style="25" customWidth="1"/>
    <col min="12298" max="12546" width="9.6640625" style="25"/>
    <col min="12547" max="12553" width="5.1640625" style="25" customWidth="1"/>
    <col min="12554" max="12802" width="9.6640625" style="25"/>
    <col min="12803" max="12809" width="5.1640625" style="25" customWidth="1"/>
    <col min="12810" max="13058" width="9.6640625" style="25"/>
    <col min="13059" max="13065" width="5.1640625" style="25" customWidth="1"/>
    <col min="13066" max="13314" width="9.6640625" style="25"/>
    <col min="13315" max="13321" width="5.1640625" style="25" customWidth="1"/>
    <col min="13322" max="13570" width="9.6640625" style="25"/>
    <col min="13571" max="13577" width="5.1640625" style="25" customWidth="1"/>
    <col min="13578" max="13826" width="9.6640625" style="25"/>
    <col min="13827" max="13833" width="5.1640625" style="25" customWidth="1"/>
    <col min="13834" max="14082" width="9.6640625" style="25"/>
    <col min="14083" max="14089" width="5.1640625" style="25" customWidth="1"/>
    <col min="14090" max="14338" width="9.6640625" style="25"/>
    <col min="14339" max="14345" width="5.1640625" style="25" customWidth="1"/>
    <col min="14346" max="14594" width="9.6640625" style="25"/>
    <col min="14595" max="14601" width="5.1640625" style="25" customWidth="1"/>
    <col min="14602" max="14850" width="9.6640625" style="25"/>
    <col min="14851" max="14857" width="5.1640625" style="25" customWidth="1"/>
    <col min="14858" max="15106" width="9.6640625" style="25"/>
    <col min="15107" max="15113" width="5.1640625" style="25" customWidth="1"/>
    <col min="15114" max="15362" width="9.6640625" style="25"/>
    <col min="15363" max="15369" width="5.1640625" style="25" customWidth="1"/>
    <col min="15370" max="15618" width="9.6640625" style="25"/>
    <col min="15619" max="15625" width="5.1640625" style="25" customWidth="1"/>
    <col min="15626" max="15874" width="9.6640625" style="25"/>
    <col min="15875" max="15881" width="5.1640625" style="25" customWidth="1"/>
    <col min="15882" max="16130" width="9.6640625" style="25"/>
    <col min="16131" max="16137" width="5.1640625" style="25" customWidth="1"/>
    <col min="16138" max="16384" width="9.6640625" style="25"/>
  </cols>
  <sheetData>
    <row r="1" spans="1:13" ht="4.5" customHeight="1" thickTop="1">
      <c r="A1" s="22"/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3" ht="18.75" customHeight="1">
      <c r="A2" s="217" t="s">
        <v>139</v>
      </c>
      <c r="B2" s="218"/>
      <c r="C2" s="218"/>
      <c r="D2" s="218"/>
      <c r="E2" s="218"/>
      <c r="F2" s="218"/>
      <c r="G2" s="218"/>
      <c r="H2" s="218"/>
      <c r="I2" s="218"/>
      <c r="J2" s="218"/>
      <c r="K2" s="219"/>
    </row>
    <row r="3" spans="1:13" ht="10" customHeight="1">
      <c r="A3" s="134"/>
      <c r="B3" s="147"/>
      <c r="C3" s="147"/>
      <c r="D3" s="147"/>
      <c r="E3" s="147"/>
      <c r="F3" s="148"/>
      <c r="G3" s="147"/>
      <c r="H3" s="147"/>
      <c r="I3" s="147"/>
      <c r="J3" s="147"/>
      <c r="K3" s="135"/>
    </row>
    <row r="4" spans="1:13" ht="18.75" customHeight="1">
      <c r="A4" s="115"/>
      <c r="B4" s="27" t="s">
        <v>40</v>
      </c>
      <c r="C4" s="213" t="s">
        <v>140</v>
      </c>
      <c r="D4" s="224"/>
      <c r="E4" s="224"/>
      <c r="F4" s="222" t="s">
        <v>141</v>
      </c>
      <c r="G4" s="223"/>
      <c r="H4" s="182" t="s">
        <v>142</v>
      </c>
      <c r="I4" s="184"/>
      <c r="J4" s="184"/>
      <c r="K4" s="188"/>
    </row>
    <row r="5" spans="1:13" ht="18.75" customHeight="1">
      <c r="A5" s="39"/>
      <c r="B5" s="133" t="s">
        <v>41</v>
      </c>
      <c r="C5" s="225" t="s">
        <v>143</v>
      </c>
      <c r="D5" s="226"/>
      <c r="E5" s="226"/>
      <c r="F5" s="150"/>
      <c r="G5" s="150"/>
      <c r="H5" s="189" t="s">
        <v>145</v>
      </c>
      <c r="I5" s="184"/>
      <c r="J5" s="184"/>
      <c r="K5" s="188"/>
    </row>
    <row r="6" spans="1:13" ht="18.75" customHeight="1">
      <c r="A6" s="39"/>
      <c r="B6" s="133" t="s">
        <v>42</v>
      </c>
      <c r="C6" s="213" t="s">
        <v>144</v>
      </c>
      <c r="D6" s="224"/>
      <c r="E6" s="224"/>
      <c r="F6" s="133"/>
      <c r="G6" s="133"/>
      <c r="H6" s="133" t="s">
        <v>146</v>
      </c>
      <c r="I6" s="133"/>
      <c r="J6" s="133"/>
      <c r="K6" s="160"/>
    </row>
    <row r="7" spans="1:13" ht="6" customHeight="1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3" s="32" customFormat="1" ht="10" customHeight="1">
      <c r="A8" s="220"/>
      <c r="B8" s="221"/>
      <c r="C8" s="29"/>
      <c r="D8" s="29"/>
      <c r="E8" s="29"/>
      <c r="F8" s="29"/>
      <c r="G8" s="136"/>
      <c r="H8" s="29"/>
      <c r="I8" s="30"/>
      <c r="J8" s="136"/>
      <c r="K8" s="31"/>
      <c r="M8" s="141"/>
    </row>
    <row r="9" spans="1:13" s="141" customFormat="1" ht="18.5" customHeight="1">
      <c r="A9" s="204">
        <v>1</v>
      </c>
      <c r="B9" s="197" t="s">
        <v>188</v>
      </c>
      <c r="C9" s="149" t="s">
        <v>43</v>
      </c>
      <c r="D9" s="51" t="s">
        <v>59</v>
      </c>
      <c r="E9" s="149"/>
      <c r="F9" s="149"/>
      <c r="G9" s="149"/>
      <c r="H9" s="51" t="s">
        <v>59</v>
      </c>
      <c r="I9" s="149" t="s">
        <v>54</v>
      </c>
      <c r="J9" s="205" t="s">
        <v>171</v>
      </c>
      <c r="K9" s="203">
        <v>13</v>
      </c>
    </row>
    <row r="10" spans="1:13" s="141" customFormat="1" ht="18.75" customHeight="1">
      <c r="A10" s="204"/>
      <c r="B10" s="198"/>
      <c r="C10" s="137"/>
      <c r="D10" s="35"/>
      <c r="E10" s="149"/>
      <c r="F10" s="149"/>
      <c r="G10" s="36"/>
      <c r="H10" s="36"/>
      <c r="I10" s="137"/>
      <c r="J10" s="206"/>
      <c r="K10" s="203"/>
    </row>
    <row r="11" spans="1:13" s="141" customFormat="1" ht="18.75" customHeight="1">
      <c r="A11" s="204">
        <v>2</v>
      </c>
      <c r="B11" s="200" t="s">
        <v>189</v>
      </c>
      <c r="C11" s="142"/>
      <c r="D11" s="35"/>
      <c r="E11" s="149"/>
      <c r="F11" s="149"/>
      <c r="G11" s="36"/>
      <c r="H11" s="149"/>
      <c r="I11" s="140"/>
      <c r="J11" s="200" t="s">
        <v>180</v>
      </c>
      <c r="K11" s="203">
        <v>14</v>
      </c>
    </row>
    <row r="12" spans="1:13" s="141" customFormat="1" ht="18.75" customHeight="1">
      <c r="A12" s="204"/>
      <c r="B12" s="198"/>
      <c r="C12" s="137"/>
      <c r="D12" s="35"/>
      <c r="E12" s="149"/>
      <c r="F12" s="149"/>
      <c r="G12" s="37"/>
      <c r="H12" s="38"/>
      <c r="I12" s="137"/>
      <c r="J12" s="198"/>
      <c r="K12" s="203"/>
    </row>
    <row r="13" spans="1:13" s="141" customFormat="1" ht="18.75" customHeight="1">
      <c r="A13" s="196">
        <v>3</v>
      </c>
      <c r="B13" s="199" t="s">
        <v>181</v>
      </c>
      <c r="C13" s="142"/>
      <c r="I13" s="142"/>
      <c r="J13" s="199" t="s">
        <v>182</v>
      </c>
      <c r="K13" s="203">
        <v>15</v>
      </c>
    </row>
    <row r="14" spans="1:13" s="141" customFormat="1" ht="18.75" customHeight="1">
      <c r="A14" s="196"/>
      <c r="B14" s="202"/>
      <c r="C14" s="149"/>
      <c r="D14" s="149"/>
      <c r="E14" s="149"/>
      <c r="F14" s="149"/>
      <c r="G14" s="36"/>
      <c r="H14" s="36"/>
      <c r="I14" s="149"/>
      <c r="J14" s="202"/>
      <c r="K14" s="203"/>
    </row>
    <row r="15" spans="1:13" s="141" customFormat="1" ht="18.5" customHeight="1">
      <c r="A15" s="39"/>
      <c r="C15" s="149"/>
      <c r="I15" s="149"/>
      <c r="K15" s="34"/>
    </row>
    <row r="16" spans="1:13" s="141" customFormat="1" ht="18.5" customHeight="1">
      <c r="A16" s="204">
        <v>4</v>
      </c>
      <c r="B16" s="197" t="s">
        <v>170</v>
      </c>
      <c r="C16" s="149" t="s">
        <v>51</v>
      </c>
      <c r="D16" s="51" t="s">
        <v>59</v>
      </c>
      <c r="E16" s="149"/>
      <c r="F16" s="149"/>
      <c r="G16" s="149"/>
      <c r="H16" s="51" t="s">
        <v>59</v>
      </c>
      <c r="I16" s="149" t="s">
        <v>55</v>
      </c>
      <c r="J16" s="205" t="s">
        <v>186</v>
      </c>
      <c r="K16" s="203">
        <v>16</v>
      </c>
    </row>
    <row r="17" spans="1:11" s="141" customFormat="1" ht="18.75" customHeight="1">
      <c r="A17" s="204"/>
      <c r="B17" s="198"/>
      <c r="C17" s="137"/>
      <c r="D17" s="35"/>
      <c r="E17" s="149"/>
      <c r="F17" s="149"/>
      <c r="G17" s="36"/>
      <c r="H17" s="36"/>
      <c r="I17" s="137"/>
      <c r="J17" s="206"/>
      <c r="K17" s="203"/>
    </row>
    <row r="18" spans="1:11" s="141" customFormat="1" ht="18.75" customHeight="1">
      <c r="A18" s="204">
        <v>5</v>
      </c>
      <c r="B18" s="200" t="s">
        <v>190</v>
      </c>
      <c r="C18" s="142"/>
      <c r="D18" s="35"/>
      <c r="E18" s="149"/>
      <c r="F18" s="149"/>
      <c r="G18" s="36"/>
      <c r="H18" s="149"/>
      <c r="I18" s="140"/>
      <c r="J18" s="200" t="s">
        <v>183</v>
      </c>
      <c r="K18" s="203">
        <v>17</v>
      </c>
    </row>
    <row r="19" spans="1:11" s="141" customFormat="1" ht="18.75" customHeight="1">
      <c r="A19" s="204"/>
      <c r="B19" s="198"/>
      <c r="C19" s="137"/>
      <c r="D19" s="35"/>
      <c r="E19" s="149"/>
      <c r="F19" s="149"/>
      <c r="G19" s="37"/>
      <c r="H19" s="38"/>
      <c r="I19" s="137"/>
      <c r="J19" s="198"/>
      <c r="K19" s="203"/>
    </row>
    <row r="20" spans="1:11" s="141" customFormat="1" ht="18.75" customHeight="1">
      <c r="A20" s="196">
        <v>6</v>
      </c>
      <c r="B20" s="199" t="s">
        <v>187</v>
      </c>
      <c r="C20" s="142"/>
      <c r="I20" s="142"/>
      <c r="J20" s="199" t="s">
        <v>177</v>
      </c>
      <c r="K20" s="203">
        <v>18</v>
      </c>
    </row>
    <row r="21" spans="1:11" s="141" customFormat="1" ht="18.75" customHeight="1">
      <c r="A21" s="196"/>
      <c r="B21" s="202"/>
      <c r="C21" s="149"/>
      <c r="D21" s="149"/>
      <c r="E21" s="149"/>
      <c r="F21" s="149"/>
      <c r="G21" s="36"/>
      <c r="H21" s="36"/>
      <c r="I21" s="137"/>
      <c r="J21" s="200"/>
      <c r="K21" s="203"/>
    </row>
    <row r="22" spans="1:11" s="141" customFormat="1" ht="18.75" customHeight="1">
      <c r="A22" s="39"/>
      <c r="C22" s="149"/>
      <c r="I22" s="142"/>
      <c r="J22" s="199" t="s">
        <v>173</v>
      </c>
      <c r="K22" s="203">
        <v>19</v>
      </c>
    </row>
    <row r="23" spans="1:11" s="141" customFormat="1" ht="18.5" customHeight="1">
      <c r="A23" s="204">
        <v>7</v>
      </c>
      <c r="B23" s="197" t="s">
        <v>168</v>
      </c>
      <c r="C23" s="149" t="s">
        <v>52</v>
      </c>
      <c r="D23" s="51" t="s">
        <v>59</v>
      </c>
      <c r="E23" s="149"/>
      <c r="F23" s="149"/>
      <c r="G23" s="149"/>
      <c r="H23" s="154"/>
      <c r="I23" s="138"/>
      <c r="J23" s="202"/>
      <c r="K23" s="203"/>
    </row>
    <row r="24" spans="1:11" s="141" customFormat="1" ht="18.75" customHeight="1">
      <c r="A24" s="204"/>
      <c r="B24" s="198"/>
      <c r="C24" s="137"/>
      <c r="D24" s="35"/>
      <c r="E24" s="149"/>
      <c r="F24" s="149"/>
      <c r="G24" s="36"/>
      <c r="H24" s="155"/>
      <c r="I24" s="138"/>
      <c r="J24" s="158"/>
      <c r="K24" s="34"/>
    </row>
    <row r="25" spans="1:11" s="141" customFormat="1" ht="18.75" customHeight="1">
      <c r="A25" s="204">
        <v>8</v>
      </c>
      <c r="B25" s="200" t="s">
        <v>178</v>
      </c>
      <c r="C25" s="142"/>
      <c r="D25" s="35"/>
      <c r="E25" s="149"/>
      <c r="F25" s="149"/>
      <c r="G25" s="36"/>
      <c r="H25" s="51" t="s">
        <v>147</v>
      </c>
      <c r="I25" s="138" t="s">
        <v>114</v>
      </c>
      <c r="J25" s="205" t="s">
        <v>172</v>
      </c>
      <c r="K25" s="201">
        <v>20</v>
      </c>
    </row>
    <row r="26" spans="1:11" s="141" customFormat="1" ht="18.75" customHeight="1">
      <c r="A26" s="204"/>
      <c r="B26" s="198"/>
      <c r="C26" s="137"/>
      <c r="D26" s="35"/>
      <c r="E26" s="149"/>
      <c r="F26" s="149"/>
      <c r="G26" s="37"/>
      <c r="H26" s="156"/>
      <c r="I26" s="137"/>
      <c r="J26" s="206"/>
      <c r="K26" s="201"/>
    </row>
    <row r="27" spans="1:11" s="141" customFormat="1" ht="18.75" customHeight="1">
      <c r="A27" s="196">
        <v>9</v>
      </c>
      <c r="B27" s="199" t="s">
        <v>179</v>
      </c>
      <c r="C27" s="142"/>
      <c r="H27" s="157"/>
      <c r="I27" s="140"/>
      <c r="J27" s="200" t="s">
        <v>175</v>
      </c>
      <c r="K27" s="201">
        <v>21</v>
      </c>
    </row>
    <row r="28" spans="1:11" s="141" customFormat="1" ht="18.75" customHeight="1">
      <c r="A28" s="196"/>
      <c r="B28" s="202"/>
      <c r="C28" s="149"/>
      <c r="D28" s="149"/>
      <c r="E28" s="149"/>
      <c r="F28" s="149"/>
      <c r="G28" s="36"/>
      <c r="H28" s="155"/>
      <c r="I28" s="137"/>
      <c r="J28" s="198"/>
      <c r="K28" s="201"/>
    </row>
    <row r="29" spans="1:11" s="141" customFormat="1" ht="18.75" customHeight="1">
      <c r="A29" s="39"/>
      <c r="C29" s="149"/>
      <c r="H29" s="157"/>
      <c r="I29" s="142"/>
      <c r="J29" s="199" t="s">
        <v>174</v>
      </c>
      <c r="K29" s="201">
        <v>22</v>
      </c>
    </row>
    <row r="30" spans="1:11" s="141" customFormat="1" ht="18.75" customHeight="1">
      <c r="A30" s="196">
        <v>10</v>
      </c>
      <c r="B30" s="197" t="s">
        <v>176</v>
      </c>
      <c r="C30" s="149" t="s">
        <v>53</v>
      </c>
      <c r="D30" s="51" t="s">
        <v>59</v>
      </c>
      <c r="H30" s="157"/>
      <c r="I30" s="137"/>
      <c r="J30" s="200"/>
      <c r="K30" s="201"/>
    </row>
    <row r="31" spans="1:11" s="141" customFormat="1" ht="18.75" customHeight="1">
      <c r="A31" s="196"/>
      <c r="B31" s="198"/>
      <c r="C31" s="137"/>
      <c r="D31" s="40"/>
      <c r="I31" s="142"/>
      <c r="J31" s="199" t="s">
        <v>185</v>
      </c>
      <c r="K31" s="203">
        <v>23</v>
      </c>
    </row>
    <row r="32" spans="1:11" s="141" customFormat="1" ht="18.75" customHeight="1">
      <c r="A32" s="196">
        <v>11</v>
      </c>
      <c r="B32" s="209" t="s">
        <v>169</v>
      </c>
      <c r="C32" s="142"/>
      <c r="D32" s="149"/>
      <c r="E32" s="149"/>
      <c r="F32" s="149"/>
      <c r="G32" s="36"/>
      <c r="H32" s="36"/>
      <c r="I32" s="149"/>
      <c r="J32" s="202"/>
      <c r="K32" s="203"/>
    </row>
    <row r="33" spans="1:11" s="141" customFormat="1" ht="18.75" customHeight="1">
      <c r="A33" s="196"/>
      <c r="B33" s="206"/>
      <c r="C33" s="137"/>
      <c r="D33" s="149"/>
      <c r="E33" s="149"/>
      <c r="F33" s="149"/>
      <c r="G33" s="41"/>
      <c r="H33" s="41"/>
      <c r="I33" s="149"/>
      <c r="J33" s="153"/>
      <c r="K33" s="139"/>
    </row>
    <row r="34" spans="1:11" s="141" customFormat="1" ht="18.75" customHeight="1">
      <c r="A34" s="196">
        <v>12</v>
      </c>
      <c r="B34" s="199" t="s">
        <v>184</v>
      </c>
      <c r="C34" s="142"/>
      <c r="D34" s="149"/>
      <c r="E34" s="42"/>
      <c r="F34" s="42"/>
      <c r="G34" s="32"/>
      <c r="H34" s="32"/>
      <c r="I34" s="149"/>
      <c r="J34" s="153"/>
      <c r="K34" s="139"/>
    </row>
    <row r="35" spans="1:11" s="141" customFormat="1" ht="18.75" customHeight="1">
      <c r="A35" s="196"/>
      <c r="B35" s="202"/>
      <c r="C35" s="159"/>
      <c r="D35" s="149"/>
      <c r="I35" s="149"/>
      <c r="J35" s="153"/>
      <c r="K35" s="139"/>
    </row>
    <row r="36" spans="1:11" ht="18.75" customHeight="1">
      <c r="A36" s="204"/>
      <c r="B36" s="207"/>
      <c r="C36" s="138"/>
      <c r="D36" s="33"/>
      <c r="E36" s="42"/>
      <c r="F36" s="42"/>
      <c r="G36" s="32"/>
      <c r="H36" s="50"/>
      <c r="I36" s="48"/>
      <c r="J36" s="49"/>
      <c r="K36" s="28"/>
    </row>
    <row r="37" spans="1:11" ht="18.75" customHeight="1">
      <c r="A37" s="204"/>
      <c r="B37" s="208"/>
      <c r="C37" s="33"/>
      <c r="D37" s="33"/>
      <c r="I37" s="48"/>
      <c r="J37" s="49"/>
      <c r="K37" s="28"/>
    </row>
    <row r="38" spans="1:11" ht="10.5" customHeight="1">
      <c r="A38" s="26"/>
      <c r="B38" s="33"/>
      <c r="C38" s="33"/>
      <c r="D38" s="33"/>
      <c r="I38" s="48"/>
      <c r="J38" s="48"/>
      <c r="K38" s="28"/>
    </row>
    <row r="39" spans="1:11" ht="18.5" customHeight="1">
      <c r="A39" s="39"/>
      <c r="B39" s="213" t="s">
        <v>44</v>
      </c>
      <c r="C39" s="35" t="s">
        <v>45</v>
      </c>
      <c r="D39" s="33" t="s">
        <v>46</v>
      </c>
      <c r="E39" s="27" t="s">
        <v>151</v>
      </c>
      <c r="G39" s="35" t="s">
        <v>47</v>
      </c>
      <c r="H39" s="33" t="s">
        <v>46</v>
      </c>
      <c r="I39" s="27" t="s">
        <v>48</v>
      </c>
      <c r="K39" s="201"/>
    </row>
    <row r="40" spans="1:11" ht="18.75" customHeight="1">
      <c r="A40" s="26"/>
      <c r="B40" s="213"/>
      <c r="C40" s="35" t="s">
        <v>57</v>
      </c>
      <c r="D40" s="33" t="s">
        <v>46</v>
      </c>
      <c r="E40" s="27" t="s">
        <v>58</v>
      </c>
      <c r="G40" s="35" t="s">
        <v>56</v>
      </c>
      <c r="H40" s="33" t="s">
        <v>46</v>
      </c>
      <c r="I40" s="27" t="s">
        <v>167</v>
      </c>
      <c r="K40" s="201"/>
    </row>
    <row r="41" spans="1:11" ht="10" customHeight="1">
      <c r="A41" s="39"/>
      <c r="B41" s="33"/>
      <c r="C41" s="42"/>
      <c r="D41" s="42"/>
      <c r="E41" s="42"/>
      <c r="F41" s="42"/>
      <c r="G41" s="32"/>
      <c r="H41" s="32"/>
      <c r="I41" s="32"/>
      <c r="J41" s="33"/>
      <c r="K41" s="28"/>
    </row>
    <row r="42" spans="1:11" ht="18.75" customHeight="1">
      <c r="A42" s="210" t="s">
        <v>60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2"/>
    </row>
    <row r="43" spans="1:11" ht="18.75" customHeight="1">
      <c r="A43" s="210" t="s">
        <v>112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2"/>
    </row>
    <row r="44" spans="1:11" s="133" customFormat="1" ht="18.75" customHeight="1">
      <c r="A44" s="210" t="s">
        <v>113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2"/>
    </row>
    <row r="45" spans="1:11" ht="18.75" customHeight="1">
      <c r="A45" s="210" t="s">
        <v>49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2"/>
    </row>
    <row r="46" spans="1:11" ht="18.75" customHeight="1">
      <c r="A46" s="214" t="s">
        <v>128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6"/>
    </row>
    <row r="47" spans="1:11" ht="18.75" customHeight="1">
      <c r="A47" s="210" t="s">
        <v>50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2"/>
    </row>
    <row r="48" spans="1:11" ht="10" customHeight="1" thickBot="1">
      <c r="A48" s="43"/>
      <c r="B48" s="44"/>
      <c r="C48" s="45"/>
      <c r="D48" s="45"/>
      <c r="E48" s="45"/>
      <c r="F48" s="45"/>
      <c r="G48" s="45"/>
      <c r="H48" s="45"/>
      <c r="I48" s="45"/>
      <c r="J48" s="46"/>
      <c r="K48" s="47"/>
    </row>
  </sheetData>
  <mergeCells count="62">
    <mergeCell ref="A2:K2"/>
    <mergeCell ref="A8:B8"/>
    <mergeCell ref="A9:A10"/>
    <mergeCell ref="B9:B10"/>
    <mergeCell ref="J9:J10"/>
    <mergeCell ref="K9:K10"/>
    <mergeCell ref="F4:G4"/>
    <mergeCell ref="C4:E4"/>
    <mergeCell ref="C5:E5"/>
    <mergeCell ref="C6:E6"/>
    <mergeCell ref="K16:K17"/>
    <mergeCell ref="A23:A24"/>
    <mergeCell ref="B23:B24"/>
    <mergeCell ref="J18:J19"/>
    <mergeCell ref="K18:K19"/>
    <mergeCell ref="A18:A19"/>
    <mergeCell ref="B18:B19"/>
    <mergeCell ref="A16:A17"/>
    <mergeCell ref="B16:B17"/>
    <mergeCell ref="J16:J17"/>
    <mergeCell ref="A11:A12"/>
    <mergeCell ref="B11:B12"/>
    <mergeCell ref="J11:J12"/>
    <mergeCell ref="K11:K12"/>
    <mergeCell ref="A13:A14"/>
    <mergeCell ref="B13:B14"/>
    <mergeCell ref="J13:J14"/>
    <mergeCell ref="K13:K14"/>
    <mergeCell ref="A47:K47"/>
    <mergeCell ref="B39:B40"/>
    <mergeCell ref="K39:K40"/>
    <mergeCell ref="A42:K42"/>
    <mergeCell ref="A43:K43"/>
    <mergeCell ref="A45:K45"/>
    <mergeCell ref="A46:K46"/>
    <mergeCell ref="A44:K44"/>
    <mergeCell ref="A36:A37"/>
    <mergeCell ref="B36:B37"/>
    <mergeCell ref="A32:A33"/>
    <mergeCell ref="B32:B33"/>
    <mergeCell ref="A34:A35"/>
    <mergeCell ref="A27:A28"/>
    <mergeCell ref="B27:B28"/>
    <mergeCell ref="J27:J28"/>
    <mergeCell ref="K20:K21"/>
    <mergeCell ref="J22:J23"/>
    <mergeCell ref="K22:K23"/>
    <mergeCell ref="A20:A21"/>
    <mergeCell ref="B20:B21"/>
    <mergeCell ref="J20:J21"/>
    <mergeCell ref="K27:K28"/>
    <mergeCell ref="A25:A26"/>
    <mergeCell ref="B25:B26"/>
    <mergeCell ref="J25:J26"/>
    <mergeCell ref="K25:K26"/>
    <mergeCell ref="A30:A31"/>
    <mergeCell ref="B30:B31"/>
    <mergeCell ref="J29:J30"/>
    <mergeCell ref="K29:K30"/>
    <mergeCell ref="B34:B35"/>
    <mergeCell ref="J31:J32"/>
    <mergeCell ref="K31:K32"/>
  </mergeCells>
  <phoneticPr fontId="1"/>
  <printOptions horizontalCentered="1"/>
  <pageMargins left="0.78740157480314965" right="0.78740157480314965" top="0.59055118110236227" bottom="0.19685039370078741" header="0.51181102362204722" footer="0.51181102362204722"/>
  <pageSetup paperSize="9" scale="9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4673-EBDE-4CF4-B162-4542EB555B7D}">
  <sheetPr>
    <pageSetUpPr fitToPage="1"/>
  </sheetPr>
  <dimension ref="A1:S45"/>
  <sheetViews>
    <sheetView topLeftCell="A34" workbookViewId="0">
      <selection activeCell="S46" sqref="S46"/>
    </sheetView>
  </sheetViews>
  <sheetFormatPr baseColWidth="10" defaultColWidth="8.1640625" defaultRowHeight="14"/>
  <cols>
    <col min="1" max="1" width="2.6640625" style="54" customWidth="1"/>
    <col min="2" max="2" width="8.6640625" style="88" customWidth="1"/>
    <col min="3" max="7" width="3.33203125" style="88" customWidth="1"/>
    <col min="8" max="14" width="3.33203125" style="54" customWidth="1"/>
    <col min="15" max="18" width="7.33203125" style="54" customWidth="1"/>
    <col min="19" max="19" width="6.83203125" style="54" customWidth="1"/>
    <col min="20" max="255" width="8.1640625" style="54"/>
    <col min="256" max="256" width="2.6640625" style="54" customWidth="1"/>
    <col min="257" max="257" width="8.6640625" style="54" customWidth="1"/>
    <col min="258" max="269" width="3.33203125" style="54" customWidth="1"/>
    <col min="270" max="273" width="7.33203125" style="54" customWidth="1"/>
    <col min="274" max="274" width="6.83203125" style="54" customWidth="1"/>
    <col min="275" max="275" width="1" style="54" customWidth="1"/>
    <col min="276" max="511" width="8.1640625" style="54"/>
    <col min="512" max="512" width="2.6640625" style="54" customWidth="1"/>
    <col min="513" max="513" width="8.6640625" style="54" customWidth="1"/>
    <col min="514" max="525" width="3.33203125" style="54" customWidth="1"/>
    <col min="526" max="529" width="7.33203125" style="54" customWidth="1"/>
    <col min="530" max="530" width="6.83203125" style="54" customWidth="1"/>
    <col min="531" max="531" width="1" style="54" customWidth="1"/>
    <col min="532" max="767" width="8.1640625" style="54"/>
    <col min="768" max="768" width="2.6640625" style="54" customWidth="1"/>
    <col min="769" max="769" width="8.6640625" style="54" customWidth="1"/>
    <col min="770" max="781" width="3.33203125" style="54" customWidth="1"/>
    <col min="782" max="785" width="7.33203125" style="54" customWidth="1"/>
    <col min="786" max="786" width="6.83203125" style="54" customWidth="1"/>
    <col min="787" max="787" width="1" style="54" customWidth="1"/>
    <col min="788" max="1023" width="8.1640625" style="54"/>
    <col min="1024" max="1024" width="2.6640625" style="54" customWidth="1"/>
    <col min="1025" max="1025" width="8.6640625" style="54" customWidth="1"/>
    <col min="1026" max="1037" width="3.33203125" style="54" customWidth="1"/>
    <col min="1038" max="1041" width="7.33203125" style="54" customWidth="1"/>
    <col min="1042" max="1042" width="6.83203125" style="54" customWidth="1"/>
    <col min="1043" max="1043" width="1" style="54" customWidth="1"/>
    <col min="1044" max="1279" width="8.1640625" style="54"/>
    <col min="1280" max="1280" width="2.6640625" style="54" customWidth="1"/>
    <col min="1281" max="1281" width="8.6640625" style="54" customWidth="1"/>
    <col min="1282" max="1293" width="3.33203125" style="54" customWidth="1"/>
    <col min="1294" max="1297" width="7.33203125" style="54" customWidth="1"/>
    <col min="1298" max="1298" width="6.83203125" style="54" customWidth="1"/>
    <col min="1299" max="1299" width="1" style="54" customWidth="1"/>
    <col min="1300" max="1535" width="8.1640625" style="54"/>
    <col min="1536" max="1536" width="2.6640625" style="54" customWidth="1"/>
    <col min="1537" max="1537" width="8.6640625" style="54" customWidth="1"/>
    <col min="1538" max="1549" width="3.33203125" style="54" customWidth="1"/>
    <col min="1550" max="1553" width="7.33203125" style="54" customWidth="1"/>
    <col min="1554" max="1554" width="6.83203125" style="54" customWidth="1"/>
    <col min="1555" max="1555" width="1" style="54" customWidth="1"/>
    <col min="1556" max="1791" width="8.1640625" style="54"/>
    <col min="1792" max="1792" width="2.6640625" style="54" customWidth="1"/>
    <col min="1793" max="1793" width="8.6640625" style="54" customWidth="1"/>
    <col min="1794" max="1805" width="3.33203125" style="54" customWidth="1"/>
    <col min="1806" max="1809" width="7.33203125" style="54" customWidth="1"/>
    <col min="1810" max="1810" width="6.83203125" style="54" customWidth="1"/>
    <col min="1811" max="1811" width="1" style="54" customWidth="1"/>
    <col min="1812" max="2047" width="8.1640625" style="54"/>
    <col min="2048" max="2048" width="2.6640625" style="54" customWidth="1"/>
    <col min="2049" max="2049" width="8.6640625" style="54" customWidth="1"/>
    <col min="2050" max="2061" width="3.33203125" style="54" customWidth="1"/>
    <col min="2062" max="2065" width="7.33203125" style="54" customWidth="1"/>
    <col min="2066" max="2066" width="6.83203125" style="54" customWidth="1"/>
    <col min="2067" max="2067" width="1" style="54" customWidth="1"/>
    <col min="2068" max="2303" width="8.1640625" style="54"/>
    <col min="2304" max="2304" width="2.6640625" style="54" customWidth="1"/>
    <col min="2305" max="2305" width="8.6640625" style="54" customWidth="1"/>
    <col min="2306" max="2317" width="3.33203125" style="54" customWidth="1"/>
    <col min="2318" max="2321" width="7.33203125" style="54" customWidth="1"/>
    <col min="2322" max="2322" width="6.83203125" style="54" customWidth="1"/>
    <col min="2323" max="2323" width="1" style="54" customWidth="1"/>
    <col min="2324" max="2559" width="8.1640625" style="54"/>
    <col min="2560" max="2560" width="2.6640625" style="54" customWidth="1"/>
    <col min="2561" max="2561" width="8.6640625" style="54" customWidth="1"/>
    <col min="2562" max="2573" width="3.33203125" style="54" customWidth="1"/>
    <col min="2574" max="2577" width="7.33203125" style="54" customWidth="1"/>
    <col min="2578" max="2578" width="6.83203125" style="54" customWidth="1"/>
    <col min="2579" max="2579" width="1" style="54" customWidth="1"/>
    <col min="2580" max="2815" width="8.1640625" style="54"/>
    <col min="2816" max="2816" width="2.6640625" style="54" customWidth="1"/>
    <col min="2817" max="2817" width="8.6640625" style="54" customWidth="1"/>
    <col min="2818" max="2829" width="3.33203125" style="54" customWidth="1"/>
    <col min="2830" max="2833" width="7.33203125" style="54" customWidth="1"/>
    <col min="2834" max="2834" width="6.83203125" style="54" customWidth="1"/>
    <col min="2835" max="2835" width="1" style="54" customWidth="1"/>
    <col min="2836" max="3071" width="8.1640625" style="54"/>
    <col min="3072" max="3072" width="2.6640625" style="54" customWidth="1"/>
    <col min="3073" max="3073" width="8.6640625" style="54" customWidth="1"/>
    <col min="3074" max="3085" width="3.33203125" style="54" customWidth="1"/>
    <col min="3086" max="3089" width="7.33203125" style="54" customWidth="1"/>
    <col min="3090" max="3090" width="6.83203125" style="54" customWidth="1"/>
    <col min="3091" max="3091" width="1" style="54" customWidth="1"/>
    <col min="3092" max="3327" width="8.1640625" style="54"/>
    <col min="3328" max="3328" width="2.6640625" style="54" customWidth="1"/>
    <col min="3329" max="3329" width="8.6640625" style="54" customWidth="1"/>
    <col min="3330" max="3341" width="3.33203125" style="54" customWidth="1"/>
    <col min="3342" max="3345" width="7.33203125" style="54" customWidth="1"/>
    <col min="3346" max="3346" width="6.83203125" style="54" customWidth="1"/>
    <col min="3347" max="3347" width="1" style="54" customWidth="1"/>
    <col min="3348" max="3583" width="8.1640625" style="54"/>
    <col min="3584" max="3584" width="2.6640625" style="54" customWidth="1"/>
    <col min="3585" max="3585" width="8.6640625" style="54" customWidth="1"/>
    <col min="3586" max="3597" width="3.33203125" style="54" customWidth="1"/>
    <col min="3598" max="3601" width="7.33203125" style="54" customWidth="1"/>
    <col min="3602" max="3602" width="6.83203125" style="54" customWidth="1"/>
    <col min="3603" max="3603" width="1" style="54" customWidth="1"/>
    <col min="3604" max="3839" width="8.1640625" style="54"/>
    <col min="3840" max="3840" width="2.6640625" style="54" customWidth="1"/>
    <col min="3841" max="3841" width="8.6640625" style="54" customWidth="1"/>
    <col min="3842" max="3853" width="3.33203125" style="54" customWidth="1"/>
    <col min="3854" max="3857" width="7.33203125" style="54" customWidth="1"/>
    <col min="3858" max="3858" width="6.83203125" style="54" customWidth="1"/>
    <col min="3859" max="3859" width="1" style="54" customWidth="1"/>
    <col min="3860" max="4095" width="8.1640625" style="54"/>
    <col min="4096" max="4096" width="2.6640625" style="54" customWidth="1"/>
    <col min="4097" max="4097" width="8.6640625" style="54" customWidth="1"/>
    <col min="4098" max="4109" width="3.33203125" style="54" customWidth="1"/>
    <col min="4110" max="4113" width="7.33203125" style="54" customWidth="1"/>
    <col min="4114" max="4114" width="6.83203125" style="54" customWidth="1"/>
    <col min="4115" max="4115" width="1" style="54" customWidth="1"/>
    <col min="4116" max="4351" width="8.1640625" style="54"/>
    <col min="4352" max="4352" width="2.6640625" style="54" customWidth="1"/>
    <col min="4353" max="4353" width="8.6640625" style="54" customWidth="1"/>
    <col min="4354" max="4365" width="3.33203125" style="54" customWidth="1"/>
    <col min="4366" max="4369" width="7.33203125" style="54" customWidth="1"/>
    <col min="4370" max="4370" width="6.83203125" style="54" customWidth="1"/>
    <col min="4371" max="4371" width="1" style="54" customWidth="1"/>
    <col min="4372" max="4607" width="8.1640625" style="54"/>
    <col min="4608" max="4608" width="2.6640625" style="54" customWidth="1"/>
    <col min="4609" max="4609" width="8.6640625" style="54" customWidth="1"/>
    <col min="4610" max="4621" width="3.33203125" style="54" customWidth="1"/>
    <col min="4622" max="4625" width="7.33203125" style="54" customWidth="1"/>
    <col min="4626" max="4626" width="6.83203125" style="54" customWidth="1"/>
    <col min="4627" max="4627" width="1" style="54" customWidth="1"/>
    <col min="4628" max="4863" width="8.1640625" style="54"/>
    <col min="4864" max="4864" width="2.6640625" style="54" customWidth="1"/>
    <col min="4865" max="4865" width="8.6640625" style="54" customWidth="1"/>
    <col min="4866" max="4877" width="3.33203125" style="54" customWidth="1"/>
    <col min="4878" max="4881" width="7.33203125" style="54" customWidth="1"/>
    <col min="4882" max="4882" width="6.83203125" style="54" customWidth="1"/>
    <col min="4883" max="4883" width="1" style="54" customWidth="1"/>
    <col min="4884" max="5119" width="8.1640625" style="54"/>
    <col min="5120" max="5120" width="2.6640625" style="54" customWidth="1"/>
    <col min="5121" max="5121" width="8.6640625" style="54" customWidth="1"/>
    <col min="5122" max="5133" width="3.33203125" style="54" customWidth="1"/>
    <col min="5134" max="5137" width="7.33203125" style="54" customWidth="1"/>
    <col min="5138" max="5138" width="6.83203125" style="54" customWidth="1"/>
    <col min="5139" max="5139" width="1" style="54" customWidth="1"/>
    <col min="5140" max="5375" width="8.1640625" style="54"/>
    <col min="5376" max="5376" width="2.6640625" style="54" customWidth="1"/>
    <col min="5377" max="5377" width="8.6640625" style="54" customWidth="1"/>
    <col min="5378" max="5389" width="3.33203125" style="54" customWidth="1"/>
    <col min="5390" max="5393" width="7.33203125" style="54" customWidth="1"/>
    <col min="5394" max="5394" width="6.83203125" style="54" customWidth="1"/>
    <col min="5395" max="5395" width="1" style="54" customWidth="1"/>
    <col min="5396" max="5631" width="8.1640625" style="54"/>
    <col min="5632" max="5632" width="2.6640625" style="54" customWidth="1"/>
    <col min="5633" max="5633" width="8.6640625" style="54" customWidth="1"/>
    <col min="5634" max="5645" width="3.33203125" style="54" customWidth="1"/>
    <col min="5646" max="5649" width="7.33203125" style="54" customWidth="1"/>
    <col min="5650" max="5650" width="6.83203125" style="54" customWidth="1"/>
    <col min="5651" max="5651" width="1" style="54" customWidth="1"/>
    <col min="5652" max="5887" width="8.1640625" style="54"/>
    <col min="5888" max="5888" width="2.6640625" style="54" customWidth="1"/>
    <col min="5889" max="5889" width="8.6640625" style="54" customWidth="1"/>
    <col min="5890" max="5901" width="3.33203125" style="54" customWidth="1"/>
    <col min="5902" max="5905" width="7.33203125" style="54" customWidth="1"/>
    <col min="5906" max="5906" width="6.83203125" style="54" customWidth="1"/>
    <col min="5907" max="5907" width="1" style="54" customWidth="1"/>
    <col min="5908" max="6143" width="8.1640625" style="54"/>
    <col min="6144" max="6144" width="2.6640625" style="54" customWidth="1"/>
    <col min="6145" max="6145" width="8.6640625" style="54" customWidth="1"/>
    <col min="6146" max="6157" width="3.33203125" style="54" customWidth="1"/>
    <col min="6158" max="6161" width="7.33203125" style="54" customWidth="1"/>
    <col min="6162" max="6162" width="6.83203125" style="54" customWidth="1"/>
    <col min="6163" max="6163" width="1" style="54" customWidth="1"/>
    <col min="6164" max="6399" width="8.1640625" style="54"/>
    <col min="6400" max="6400" width="2.6640625" style="54" customWidth="1"/>
    <col min="6401" max="6401" width="8.6640625" style="54" customWidth="1"/>
    <col min="6402" max="6413" width="3.33203125" style="54" customWidth="1"/>
    <col min="6414" max="6417" width="7.33203125" style="54" customWidth="1"/>
    <col min="6418" max="6418" width="6.83203125" style="54" customWidth="1"/>
    <col min="6419" max="6419" width="1" style="54" customWidth="1"/>
    <col min="6420" max="6655" width="8.1640625" style="54"/>
    <col min="6656" max="6656" width="2.6640625" style="54" customWidth="1"/>
    <col min="6657" max="6657" width="8.6640625" style="54" customWidth="1"/>
    <col min="6658" max="6669" width="3.33203125" style="54" customWidth="1"/>
    <col min="6670" max="6673" width="7.33203125" style="54" customWidth="1"/>
    <col min="6674" max="6674" width="6.83203125" style="54" customWidth="1"/>
    <col min="6675" max="6675" width="1" style="54" customWidth="1"/>
    <col min="6676" max="6911" width="8.1640625" style="54"/>
    <col min="6912" max="6912" width="2.6640625" style="54" customWidth="1"/>
    <col min="6913" max="6913" width="8.6640625" style="54" customWidth="1"/>
    <col min="6914" max="6925" width="3.33203125" style="54" customWidth="1"/>
    <col min="6926" max="6929" width="7.33203125" style="54" customWidth="1"/>
    <col min="6930" max="6930" width="6.83203125" style="54" customWidth="1"/>
    <col min="6931" max="6931" width="1" style="54" customWidth="1"/>
    <col min="6932" max="7167" width="8.1640625" style="54"/>
    <col min="7168" max="7168" width="2.6640625" style="54" customWidth="1"/>
    <col min="7169" max="7169" width="8.6640625" style="54" customWidth="1"/>
    <col min="7170" max="7181" width="3.33203125" style="54" customWidth="1"/>
    <col min="7182" max="7185" width="7.33203125" style="54" customWidth="1"/>
    <col min="7186" max="7186" width="6.83203125" style="54" customWidth="1"/>
    <col min="7187" max="7187" width="1" style="54" customWidth="1"/>
    <col min="7188" max="7423" width="8.1640625" style="54"/>
    <col min="7424" max="7424" width="2.6640625" style="54" customWidth="1"/>
    <col min="7425" max="7425" width="8.6640625" style="54" customWidth="1"/>
    <col min="7426" max="7437" width="3.33203125" style="54" customWidth="1"/>
    <col min="7438" max="7441" width="7.33203125" style="54" customWidth="1"/>
    <col min="7442" max="7442" width="6.83203125" style="54" customWidth="1"/>
    <col min="7443" max="7443" width="1" style="54" customWidth="1"/>
    <col min="7444" max="7679" width="8.1640625" style="54"/>
    <col min="7680" max="7680" width="2.6640625" style="54" customWidth="1"/>
    <col min="7681" max="7681" width="8.6640625" style="54" customWidth="1"/>
    <col min="7682" max="7693" width="3.33203125" style="54" customWidth="1"/>
    <col min="7694" max="7697" width="7.33203125" style="54" customWidth="1"/>
    <col min="7698" max="7698" width="6.83203125" style="54" customWidth="1"/>
    <col min="7699" max="7699" width="1" style="54" customWidth="1"/>
    <col min="7700" max="7935" width="8.1640625" style="54"/>
    <col min="7936" max="7936" width="2.6640625" style="54" customWidth="1"/>
    <col min="7937" max="7937" width="8.6640625" style="54" customWidth="1"/>
    <col min="7938" max="7949" width="3.33203125" style="54" customWidth="1"/>
    <col min="7950" max="7953" width="7.33203125" style="54" customWidth="1"/>
    <col min="7954" max="7954" width="6.83203125" style="54" customWidth="1"/>
    <col min="7955" max="7955" width="1" style="54" customWidth="1"/>
    <col min="7956" max="8191" width="8.1640625" style="54"/>
    <col min="8192" max="8192" width="2.6640625" style="54" customWidth="1"/>
    <col min="8193" max="8193" width="8.6640625" style="54" customWidth="1"/>
    <col min="8194" max="8205" width="3.33203125" style="54" customWidth="1"/>
    <col min="8206" max="8209" width="7.33203125" style="54" customWidth="1"/>
    <col min="8210" max="8210" width="6.83203125" style="54" customWidth="1"/>
    <col min="8211" max="8211" width="1" style="54" customWidth="1"/>
    <col min="8212" max="8447" width="8.1640625" style="54"/>
    <col min="8448" max="8448" width="2.6640625" style="54" customWidth="1"/>
    <col min="8449" max="8449" width="8.6640625" style="54" customWidth="1"/>
    <col min="8450" max="8461" width="3.33203125" style="54" customWidth="1"/>
    <col min="8462" max="8465" width="7.33203125" style="54" customWidth="1"/>
    <col min="8466" max="8466" width="6.83203125" style="54" customWidth="1"/>
    <col min="8467" max="8467" width="1" style="54" customWidth="1"/>
    <col min="8468" max="8703" width="8.1640625" style="54"/>
    <col min="8704" max="8704" width="2.6640625" style="54" customWidth="1"/>
    <col min="8705" max="8705" width="8.6640625" style="54" customWidth="1"/>
    <col min="8706" max="8717" width="3.33203125" style="54" customWidth="1"/>
    <col min="8718" max="8721" width="7.33203125" style="54" customWidth="1"/>
    <col min="8722" max="8722" width="6.83203125" style="54" customWidth="1"/>
    <col min="8723" max="8723" width="1" style="54" customWidth="1"/>
    <col min="8724" max="8959" width="8.1640625" style="54"/>
    <col min="8960" max="8960" width="2.6640625" style="54" customWidth="1"/>
    <col min="8961" max="8961" width="8.6640625" style="54" customWidth="1"/>
    <col min="8962" max="8973" width="3.33203125" style="54" customWidth="1"/>
    <col min="8974" max="8977" width="7.33203125" style="54" customWidth="1"/>
    <col min="8978" max="8978" width="6.83203125" style="54" customWidth="1"/>
    <col min="8979" max="8979" width="1" style="54" customWidth="1"/>
    <col min="8980" max="9215" width="8.1640625" style="54"/>
    <col min="9216" max="9216" width="2.6640625" style="54" customWidth="1"/>
    <col min="9217" max="9217" width="8.6640625" style="54" customWidth="1"/>
    <col min="9218" max="9229" width="3.33203125" style="54" customWidth="1"/>
    <col min="9230" max="9233" width="7.33203125" style="54" customWidth="1"/>
    <col min="9234" max="9234" width="6.83203125" style="54" customWidth="1"/>
    <col min="9235" max="9235" width="1" style="54" customWidth="1"/>
    <col min="9236" max="9471" width="8.1640625" style="54"/>
    <col min="9472" max="9472" width="2.6640625" style="54" customWidth="1"/>
    <col min="9473" max="9473" width="8.6640625" style="54" customWidth="1"/>
    <col min="9474" max="9485" width="3.33203125" style="54" customWidth="1"/>
    <col min="9486" max="9489" width="7.33203125" style="54" customWidth="1"/>
    <col min="9490" max="9490" width="6.83203125" style="54" customWidth="1"/>
    <col min="9491" max="9491" width="1" style="54" customWidth="1"/>
    <col min="9492" max="9727" width="8.1640625" style="54"/>
    <col min="9728" max="9728" width="2.6640625" style="54" customWidth="1"/>
    <col min="9729" max="9729" width="8.6640625" style="54" customWidth="1"/>
    <col min="9730" max="9741" width="3.33203125" style="54" customWidth="1"/>
    <col min="9742" max="9745" width="7.33203125" style="54" customWidth="1"/>
    <col min="9746" max="9746" width="6.83203125" style="54" customWidth="1"/>
    <col min="9747" max="9747" width="1" style="54" customWidth="1"/>
    <col min="9748" max="9983" width="8.1640625" style="54"/>
    <col min="9984" max="9984" width="2.6640625" style="54" customWidth="1"/>
    <col min="9985" max="9985" width="8.6640625" style="54" customWidth="1"/>
    <col min="9986" max="9997" width="3.33203125" style="54" customWidth="1"/>
    <col min="9998" max="10001" width="7.33203125" style="54" customWidth="1"/>
    <col min="10002" max="10002" width="6.83203125" style="54" customWidth="1"/>
    <col min="10003" max="10003" width="1" style="54" customWidth="1"/>
    <col min="10004" max="10239" width="8.1640625" style="54"/>
    <col min="10240" max="10240" width="2.6640625" style="54" customWidth="1"/>
    <col min="10241" max="10241" width="8.6640625" style="54" customWidth="1"/>
    <col min="10242" max="10253" width="3.33203125" style="54" customWidth="1"/>
    <col min="10254" max="10257" width="7.33203125" style="54" customWidth="1"/>
    <col min="10258" max="10258" width="6.83203125" style="54" customWidth="1"/>
    <col min="10259" max="10259" width="1" style="54" customWidth="1"/>
    <col min="10260" max="10495" width="8.1640625" style="54"/>
    <col min="10496" max="10496" width="2.6640625" style="54" customWidth="1"/>
    <col min="10497" max="10497" width="8.6640625" style="54" customWidth="1"/>
    <col min="10498" max="10509" width="3.33203125" style="54" customWidth="1"/>
    <col min="10510" max="10513" width="7.33203125" style="54" customWidth="1"/>
    <col min="10514" max="10514" width="6.83203125" style="54" customWidth="1"/>
    <col min="10515" max="10515" width="1" style="54" customWidth="1"/>
    <col min="10516" max="10751" width="8.1640625" style="54"/>
    <col min="10752" max="10752" width="2.6640625" style="54" customWidth="1"/>
    <col min="10753" max="10753" width="8.6640625" style="54" customWidth="1"/>
    <col min="10754" max="10765" width="3.33203125" style="54" customWidth="1"/>
    <col min="10766" max="10769" width="7.33203125" style="54" customWidth="1"/>
    <col min="10770" max="10770" width="6.83203125" style="54" customWidth="1"/>
    <col min="10771" max="10771" width="1" style="54" customWidth="1"/>
    <col min="10772" max="11007" width="8.1640625" style="54"/>
    <col min="11008" max="11008" width="2.6640625" style="54" customWidth="1"/>
    <col min="11009" max="11009" width="8.6640625" style="54" customWidth="1"/>
    <col min="11010" max="11021" width="3.33203125" style="54" customWidth="1"/>
    <col min="11022" max="11025" width="7.33203125" style="54" customWidth="1"/>
    <col min="11026" max="11026" width="6.83203125" style="54" customWidth="1"/>
    <col min="11027" max="11027" width="1" style="54" customWidth="1"/>
    <col min="11028" max="11263" width="8.1640625" style="54"/>
    <col min="11264" max="11264" width="2.6640625" style="54" customWidth="1"/>
    <col min="11265" max="11265" width="8.6640625" style="54" customWidth="1"/>
    <col min="11266" max="11277" width="3.33203125" style="54" customWidth="1"/>
    <col min="11278" max="11281" width="7.33203125" style="54" customWidth="1"/>
    <col min="11282" max="11282" width="6.83203125" style="54" customWidth="1"/>
    <col min="11283" max="11283" width="1" style="54" customWidth="1"/>
    <col min="11284" max="11519" width="8.1640625" style="54"/>
    <col min="11520" max="11520" width="2.6640625" style="54" customWidth="1"/>
    <col min="11521" max="11521" width="8.6640625" style="54" customWidth="1"/>
    <col min="11522" max="11533" width="3.33203125" style="54" customWidth="1"/>
    <col min="11534" max="11537" width="7.33203125" style="54" customWidth="1"/>
    <col min="11538" max="11538" width="6.83203125" style="54" customWidth="1"/>
    <col min="11539" max="11539" width="1" style="54" customWidth="1"/>
    <col min="11540" max="11775" width="8.1640625" style="54"/>
    <col min="11776" max="11776" width="2.6640625" style="54" customWidth="1"/>
    <col min="11777" max="11777" width="8.6640625" style="54" customWidth="1"/>
    <col min="11778" max="11789" width="3.33203125" style="54" customWidth="1"/>
    <col min="11790" max="11793" width="7.33203125" style="54" customWidth="1"/>
    <col min="11794" max="11794" width="6.83203125" style="54" customWidth="1"/>
    <col min="11795" max="11795" width="1" style="54" customWidth="1"/>
    <col min="11796" max="12031" width="8.1640625" style="54"/>
    <col min="12032" max="12032" width="2.6640625" style="54" customWidth="1"/>
    <col min="12033" max="12033" width="8.6640625" style="54" customWidth="1"/>
    <col min="12034" max="12045" width="3.33203125" style="54" customWidth="1"/>
    <col min="12046" max="12049" width="7.33203125" style="54" customWidth="1"/>
    <col min="12050" max="12050" width="6.83203125" style="54" customWidth="1"/>
    <col min="12051" max="12051" width="1" style="54" customWidth="1"/>
    <col min="12052" max="12287" width="8.1640625" style="54"/>
    <col min="12288" max="12288" width="2.6640625" style="54" customWidth="1"/>
    <col min="12289" max="12289" width="8.6640625" style="54" customWidth="1"/>
    <col min="12290" max="12301" width="3.33203125" style="54" customWidth="1"/>
    <col min="12302" max="12305" width="7.33203125" style="54" customWidth="1"/>
    <col min="12306" max="12306" width="6.83203125" style="54" customWidth="1"/>
    <col min="12307" max="12307" width="1" style="54" customWidth="1"/>
    <col min="12308" max="12543" width="8.1640625" style="54"/>
    <col min="12544" max="12544" width="2.6640625" style="54" customWidth="1"/>
    <col min="12545" max="12545" width="8.6640625" style="54" customWidth="1"/>
    <col min="12546" max="12557" width="3.33203125" style="54" customWidth="1"/>
    <col min="12558" max="12561" width="7.33203125" style="54" customWidth="1"/>
    <col min="12562" max="12562" width="6.83203125" style="54" customWidth="1"/>
    <col min="12563" max="12563" width="1" style="54" customWidth="1"/>
    <col min="12564" max="12799" width="8.1640625" style="54"/>
    <col min="12800" max="12800" width="2.6640625" style="54" customWidth="1"/>
    <col min="12801" max="12801" width="8.6640625" style="54" customWidth="1"/>
    <col min="12802" max="12813" width="3.33203125" style="54" customWidth="1"/>
    <col min="12814" max="12817" width="7.33203125" style="54" customWidth="1"/>
    <col min="12818" max="12818" width="6.83203125" style="54" customWidth="1"/>
    <col min="12819" max="12819" width="1" style="54" customWidth="1"/>
    <col min="12820" max="13055" width="8.1640625" style="54"/>
    <col min="13056" max="13056" width="2.6640625" style="54" customWidth="1"/>
    <col min="13057" max="13057" width="8.6640625" style="54" customWidth="1"/>
    <col min="13058" max="13069" width="3.33203125" style="54" customWidth="1"/>
    <col min="13070" max="13073" width="7.33203125" style="54" customWidth="1"/>
    <col min="13074" max="13074" width="6.83203125" style="54" customWidth="1"/>
    <col min="13075" max="13075" width="1" style="54" customWidth="1"/>
    <col min="13076" max="13311" width="8.1640625" style="54"/>
    <col min="13312" max="13312" width="2.6640625" style="54" customWidth="1"/>
    <col min="13313" max="13313" width="8.6640625" style="54" customWidth="1"/>
    <col min="13314" max="13325" width="3.33203125" style="54" customWidth="1"/>
    <col min="13326" max="13329" width="7.33203125" style="54" customWidth="1"/>
    <col min="13330" max="13330" width="6.83203125" style="54" customWidth="1"/>
    <col min="13331" max="13331" width="1" style="54" customWidth="1"/>
    <col min="13332" max="13567" width="8.1640625" style="54"/>
    <col min="13568" max="13568" width="2.6640625" style="54" customWidth="1"/>
    <col min="13569" max="13569" width="8.6640625" style="54" customWidth="1"/>
    <col min="13570" max="13581" width="3.33203125" style="54" customWidth="1"/>
    <col min="13582" max="13585" width="7.33203125" style="54" customWidth="1"/>
    <col min="13586" max="13586" width="6.83203125" style="54" customWidth="1"/>
    <col min="13587" max="13587" width="1" style="54" customWidth="1"/>
    <col min="13588" max="13823" width="8.1640625" style="54"/>
    <col min="13824" max="13824" width="2.6640625" style="54" customWidth="1"/>
    <col min="13825" max="13825" width="8.6640625" style="54" customWidth="1"/>
    <col min="13826" max="13837" width="3.33203125" style="54" customWidth="1"/>
    <col min="13838" max="13841" width="7.33203125" style="54" customWidth="1"/>
    <col min="13842" max="13842" width="6.83203125" style="54" customWidth="1"/>
    <col min="13843" max="13843" width="1" style="54" customWidth="1"/>
    <col min="13844" max="14079" width="8.1640625" style="54"/>
    <col min="14080" max="14080" width="2.6640625" style="54" customWidth="1"/>
    <col min="14081" max="14081" width="8.6640625" style="54" customWidth="1"/>
    <col min="14082" max="14093" width="3.33203125" style="54" customWidth="1"/>
    <col min="14094" max="14097" width="7.33203125" style="54" customWidth="1"/>
    <col min="14098" max="14098" width="6.83203125" style="54" customWidth="1"/>
    <col min="14099" max="14099" width="1" style="54" customWidth="1"/>
    <col min="14100" max="14335" width="8.1640625" style="54"/>
    <col min="14336" max="14336" width="2.6640625" style="54" customWidth="1"/>
    <col min="14337" max="14337" width="8.6640625" style="54" customWidth="1"/>
    <col min="14338" max="14349" width="3.33203125" style="54" customWidth="1"/>
    <col min="14350" max="14353" width="7.33203125" style="54" customWidth="1"/>
    <col min="14354" max="14354" width="6.83203125" style="54" customWidth="1"/>
    <col min="14355" max="14355" width="1" style="54" customWidth="1"/>
    <col min="14356" max="14591" width="8.1640625" style="54"/>
    <col min="14592" max="14592" width="2.6640625" style="54" customWidth="1"/>
    <col min="14593" max="14593" width="8.6640625" style="54" customWidth="1"/>
    <col min="14594" max="14605" width="3.33203125" style="54" customWidth="1"/>
    <col min="14606" max="14609" width="7.33203125" style="54" customWidth="1"/>
    <col min="14610" max="14610" width="6.83203125" style="54" customWidth="1"/>
    <col min="14611" max="14611" width="1" style="54" customWidth="1"/>
    <col min="14612" max="14847" width="8.1640625" style="54"/>
    <col min="14848" max="14848" width="2.6640625" style="54" customWidth="1"/>
    <col min="14849" max="14849" width="8.6640625" style="54" customWidth="1"/>
    <col min="14850" max="14861" width="3.33203125" style="54" customWidth="1"/>
    <col min="14862" max="14865" width="7.33203125" style="54" customWidth="1"/>
    <col min="14866" max="14866" width="6.83203125" style="54" customWidth="1"/>
    <col min="14867" max="14867" width="1" style="54" customWidth="1"/>
    <col min="14868" max="15103" width="8.1640625" style="54"/>
    <col min="15104" max="15104" width="2.6640625" style="54" customWidth="1"/>
    <col min="15105" max="15105" width="8.6640625" style="54" customWidth="1"/>
    <col min="15106" max="15117" width="3.33203125" style="54" customWidth="1"/>
    <col min="15118" max="15121" width="7.33203125" style="54" customWidth="1"/>
    <col min="15122" max="15122" width="6.83203125" style="54" customWidth="1"/>
    <col min="15123" max="15123" width="1" style="54" customWidth="1"/>
    <col min="15124" max="15359" width="8.1640625" style="54"/>
    <col min="15360" max="15360" width="2.6640625" style="54" customWidth="1"/>
    <col min="15361" max="15361" width="8.6640625" style="54" customWidth="1"/>
    <col min="15362" max="15373" width="3.33203125" style="54" customWidth="1"/>
    <col min="15374" max="15377" width="7.33203125" style="54" customWidth="1"/>
    <col min="15378" max="15378" width="6.83203125" style="54" customWidth="1"/>
    <col min="15379" max="15379" width="1" style="54" customWidth="1"/>
    <col min="15380" max="15615" width="8.1640625" style="54"/>
    <col min="15616" max="15616" width="2.6640625" style="54" customWidth="1"/>
    <col min="15617" max="15617" width="8.6640625" style="54" customWidth="1"/>
    <col min="15618" max="15629" width="3.33203125" style="54" customWidth="1"/>
    <col min="15630" max="15633" width="7.33203125" style="54" customWidth="1"/>
    <col min="15634" max="15634" width="6.83203125" style="54" customWidth="1"/>
    <col min="15635" max="15635" width="1" style="54" customWidth="1"/>
    <col min="15636" max="15871" width="8.1640625" style="54"/>
    <col min="15872" max="15872" width="2.6640625" style="54" customWidth="1"/>
    <col min="15873" max="15873" width="8.6640625" style="54" customWidth="1"/>
    <col min="15874" max="15885" width="3.33203125" style="54" customWidth="1"/>
    <col min="15886" max="15889" width="7.33203125" style="54" customWidth="1"/>
    <col min="15890" max="15890" width="6.83203125" style="54" customWidth="1"/>
    <col min="15891" max="15891" width="1" style="54" customWidth="1"/>
    <col min="15892" max="16127" width="8.1640625" style="54"/>
    <col min="16128" max="16128" width="2.6640625" style="54" customWidth="1"/>
    <col min="16129" max="16129" width="8.6640625" style="54" customWidth="1"/>
    <col min="16130" max="16141" width="3.33203125" style="54" customWidth="1"/>
    <col min="16142" max="16145" width="7.33203125" style="54" customWidth="1"/>
    <col min="16146" max="16146" width="6.83203125" style="54" customWidth="1"/>
    <col min="16147" max="16147" width="1" style="54" customWidth="1"/>
    <col min="16148" max="16384" width="8.1640625" style="54"/>
  </cols>
  <sheetData>
    <row r="1" spans="1:19" ht="22" customHeight="1">
      <c r="A1" s="246" t="str">
        <f>組合せ!A2</f>
        <v>第39回カンピーナス市長旗争奪少年サッカー大会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19" ht="6.75" customHeight="1">
      <c r="B2" s="55"/>
      <c r="C2" s="55"/>
      <c r="D2" s="55"/>
      <c r="E2" s="55"/>
      <c r="F2" s="55"/>
      <c r="G2" s="55"/>
      <c r="H2" s="56"/>
      <c r="I2" s="56"/>
      <c r="J2" s="56"/>
      <c r="K2" s="56"/>
      <c r="L2" s="56"/>
      <c r="M2" s="56"/>
      <c r="N2" s="56"/>
      <c r="O2" s="55"/>
      <c r="Q2" s="57"/>
      <c r="R2" s="247" t="s">
        <v>75</v>
      </c>
      <c r="S2" s="248"/>
    </row>
    <row r="3" spans="1:19" ht="16" thickBot="1">
      <c r="B3" s="58" t="s">
        <v>61</v>
      </c>
      <c r="C3" s="55"/>
      <c r="D3" s="55"/>
      <c r="E3" s="55"/>
      <c r="F3" s="55"/>
      <c r="G3" s="55"/>
      <c r="H3" s="57"/>
      <c r="I3" s="57"/>
      <c r="J3" s="57"/>
      <c r="K3" s="57"/>
      <c r="L3" s="57"/>
      <c r="M3" s="57"/>
      <c r="N3" s="57"/>
      <c r="O3" s="55"/>
      <c r="P3" s="57"/>
      <c r="Q3" s="57"/>
      <c r="R3" s="249"/>
      <c r="S3" s="249"/>
    </row>
    <row r="4" spans="1:19" ht="20" customHeight="1">
      <c r="B4" s="59"/>
      <c r="C4" s="236" t="str">
        <f>B5</f>
        <v>長森南</v>
      </c>
      <c r="D4" s="237"/>
      <c r="E4" s="238"/>
      <c r="F4" s="236" t="str">
        <f>B6</f>
        <v>若鮎城西</v>
      </c>
      <c r="G4" s="237"/>
      <c r="H4" s="238"/>
      <c r="I4" s="236" t="str">
        <f>B7</f>
        <v>七郷</v>
      </c>
      <c r="J4" s="237"/>
      <c r="K4" s="238"/>
      <c r="L4" s="240"/>
      <c r="M4" s="241"/>
      <c r="N4" s="242"/>
      <c r="O4" s="60" t="s">
        <v>62</v>
      </c>
      <c r="P4" s="61" t="s">
        <v>63</v>
      </c>
      <c r="Q4" s="61" t="s">
        <v>64</v>
      </c>
      <c r="R4" s="62" t="s">
        <v>65</v>
      </c>
      <c r="S4" s="63" t="s">
        <v>66</v>
      </c>
    </row>
    <row r="5" spans="1:19" ht="20" customHeight="1">
      <c r="A5" s="64">
        <v>1</v>
      </c>
      <c r="B5" s="91" t="str">
        <f>組合せ!B9</f>
        <v>長森南</v>
      </c>
      <c r="C5" s="230" t="s">
        <v>67</v>
      </c>
      <c r="D5" s="231"/>
      <c r="E5" s="232"/>
      <c r="F5" s="66">
        <v>0</v>
      </c>
      <c r="G5" s="67" t="s">
        <v>68</v>
      </c>
      <c r="H5" s="68">
        <v>5</v>
      </c>
      <c r="I5" s="69">
        <v>2</v>
      </c>
      <c r="J5" s="67" t="s">
        <v>68</v>
      </c>
      <c r="K5" s="66">
        <v>3</v>
      </c>
      <c r="L5" s="168"/>
      <c r="M5" s="169"/>
      <c r="N5" s="170"/>
      <c r="O5" s="65">
        <v>0</v>
      </c>
      <c r="P5" s="73">
        <v>-6</v>
      </c>
      <c r="Q5" s="73">
        <v>2</v>
      </c>
      <c r="R5" s="69">
        <v>8</v>
      </c>
      <c r="S5" s="74">
        <v>3</v>
      </c>
    </row>
    <row r="6" spans="1:19" ht="20" customHeight="1">
      <c r="A6" s="64">
        <v>2</v>
      </c>
      <c r="B6" s="91" t="str">
        <f>組合せ!B11</f>
        <v>若鮎城西</v>
      </c>
      <c r="C6" s="66">
        <v>5</v>
      </c>
      <c r="D6" s="67" t="s">
        <v>68</v>
      </c>
      <c r="E6" s="68">
        <v>0</v>
      </c>
      <c r="F6" s="230" t="s">
        <v>67</v>
      </c>
      <c r="G6" s="231"/>
      <c r="H6" s="232"/>
      <c r="I6" s="69">
        <v>7</v>
      </c>
      <c r="J6" s="67" t="s">
        <v>68</v>
      </c>
      <c r="K6" s="66">
        <v>0</v>
      </c>
      <c r="L6" s="171"/>
      <c r="M6" s="172"/>
      <c r="N6" s="170"/>
      <c r="O6" s="65">
        <v>6</v>
      </c>
      <c r="P6" s="73">
        <v>12</v>
      </c>
      <c r="Q6" s="73">
        <v>12</v>
      </c>
      <c r="R6" s="69">
        <v>0</v>
      </c>
      <c r="S6" s="74">
        <v>1</v>
      </c>
    </row>
    <row r="7" spans="1:19" ht="20" customHeight="1" thickBot="1">
      <c r="A7" s="64">
        <v>3</v>
      </c>
      <c r="B7" s="92" t="str">
        <f>組合せ!B13</f>
        <v>七郷</v>
      </c>
      <c r="C7" s="76">
        <v>3</v>
      </c>
      <c r="D7" s="77" t="s">
        <v>68</v>
      </c>
      <c r="E7" s="78">
        <v>2</v>
      </c>
      <c r="F7" s="161">
        <v>0</v>
      </c>
      <c r="G7" s="77" t="s">
        <v>68</v>
      </c>
      <c r="H7" s="162">
        <v>7</v>
      </c>
      <c r="I7" s="227" t="s">
        <v>67</v>
      </c>
      <c r="J7" s="228"/>
      <c r="K7" s="239"/>
      <c r="L7" s="173"/>
      <c r="M7" s="174"/>
      <c r="N7" s="175"/>
      <c r="O7" s="75">
        <v>3</v>
      </c>
      <c r="P7" s="85">
        <v>-6</v>
      </c>
      <c r="Q7" s="85">
        <v>3</v>
      </c>
      <c r="R7" s="86">
        <v>9</v>
      </c>
      <c r="S7" s="87">
        <v>2</v>
      </c>
    </row>
    <row r="8" spans="1:19" ht="8" customHeight="1">
      <c r="A8" s="64"/>
      <c r="B8" s="54"/>
      <c r="D8" s="89"/>
      <c r="G8" s="89"/>
      <c r="H8" s="88"/>
      <c r="I8" s="88"/>
      <c r="J8" s="89"/>
      <c r="K8" s="88"/>
      <c r="L8" s="88"/>
      <c r="M8" s="89"/>
      <c r="N8" s="88"/>
      <c r="O8" s="88"/>
      <c r="P8" s="164"/>
      <c r="Q8" s="88"/>
      <c r="R8" s="88"/>
      <c r="S8" s="88"/>
    </row>
    <row r="9" spans="1:19" ht="15" customHeight="1" thickBot="1">
      <c r="A9" s="64"/>
      <c r="B9" s="58" t="s">
        <v>69</v>
      </c>
      <c r="O9" s="88"/>
    </row>
    <row r="10" spans="1:19" ht="20" customHeight="1">
      <c r="B10" s="59"/>
      <c r="C10" s="233" t="str">
        <f>B11</f>
        <v>芥見</v>
      </c>
      <c r="D10" s="234"/>
      <c r="E10" s="235"/>
      <c r="F10" s="236" t="str">
        <f>B12</f>
        <v>茜部</v>
      </c>
      <c r="G10" s="237"/>
      <c r="H10" s="238"/>
      <c r="I10" s="233" t="str">
        <f>B13</f>
        <v>セイカ</v>
      </c>
      <c r="J10" s="234"/>
      <c r="K10" s="235"/>
      <c r="L10" s="243"/>
      <c r="M10" s="244"/>
      <c r="N10" s="245"/>
      <c r="O10" s="60" t="s">
        <v>62</v>
      </c>
      <c r="P10" s="61" t="s">
        <v>63</v>
      </c>
      <c r="Q10" s="61" t="s">
        <v>64</v>
      </c>
      <c r="R10" s="62" t="s">
        <v>65</v>
      </c>
      <c r="S10" s="63" t="s">
        <v>66</v>
      </c>
    </row>
    <row r="11" spans="1:19" ht="20" customHeight="1">
      <c r="A11" s="64">
        <v>4</v>
      </c>
      <c r="B11" s="65" t="str">
        <f>組合せ!B16</f>
        <v>芥見</v>
      </c>
      <c r="C11" s="230" t="s">
        <v>67</v>
      </c>
      <c r="D11" s="231"/>
      <c r="E11" s="232"/>
      <c r="F11" s="66">
        <v>0</v>
      </c>
      <c r="G11" s="67" t="s">
        <v>68</v>
      </c>
      <c r="H11" s="68">
        <v>2</v>
      </c>
      <c r="I11" s="69">
        <v>0</v>
      </c>
      <c r="J11" s="67" t="s">
        <v>68</v>
      </c>
      <c r="K11" s="66">
        <v>2</v>
      </c>
      <c r="L11" s="70"/>
      <c r="M11" s="71"/>
      <c r="N11" s="72"/>
      <c r="O11" s="65">
        <v>0</v>
      </c>
      <c r="P11" s="73">
        <v>-4</v>
      </c>
      <c r="Q11" s="73">
        <v>0</v>
      </c>
      <c r="R11" s="69">
        <v>4</v>
      </c>
      <c r="S11" s="74">
        <v>3</v>
      </c>
    </row>
    <row r="12" spans="1:19" ht="20" customHeight="1">
      <c r="A12" s="64">
        <v>5</v>
      </c>
      <c r="B12" s="91" t="str">
        <f>組合せ!B18</f>
        <v>茜部</v>
      </c>
      <c r="C12" s="66">
        <v>2</v>
      </c>
      <c r="D12" s="67" t="s">
        <v>68</v>
      </c>
      <c r="E12" s="68">
        <v>0</v>
      </c>
      <c r="F12" s="230" t="s">
        <v>67</v>
      </c>
      <c r="G12" s="231"/>
      <c r="H12" s="232"/>
      <c r="I12" s="69">
        <v>0</v>
      </c>
      <c r="J12" s="67" t="s">
        <v>68</v>
      </c>
      <c r="K12" s="66">
        <v>2</v>
      </c>
      <c r="L12" s="70"/>
      <c r="M12" s="71"/>
      <c r="N12" s="72"/>
      <c r="O12" s="65">
        <v>3</v>
      </c>
      <c r="P12" s="73">
        <v>0</v>
      </c>
      <c r="Q12" s="73">
        <v>2</v>
      </c>
      <c r="R12" s="69">
        <v>2</v>
      </c>
      <c r="S12" s="74">
        <v>2</v>
      </c>
    </row>
    <row r="13" spans="1:19" ht="20" customHeight="1" thickBot="1">
      <c r="A13" s="64">
        <v>6</v>
      </c>
      <c r="B13" s="75" t="str">
        <f>組合せ!B20</f>
        <v>セイカ</v>
      </c>
      <c r="C13" s="76">
        <v>2</v>
      </c>
      <c r="D13" s="77" t="s">
        <v>68</v>
      </c>
      <c r="E13" s="78">
        <v>0</v>
      </c>
      <c r="F13" s="79">
        <v>2</v>
      </c>
      <c r="G13" s="77" t="s">
        <v>68</v>
      </c>
      <c r="H13" s="80">
        <v>0</v>
      </c>
      <c r="I13" s="227" t="s">
        <v>67</v>
      </c>
      <c r="J13" s="228"/>
      <c r="K13" s="239"/>
      <c r="L13" s="81"/>
      <c r="M13" s="82"/>
      <c r="N13" s="83"/>
      <c r="O13" s="75">
        <v>6</v>
      </c>
      <c r="P13" s="85">
        <v>4</v>
      </c>
      <c r="Q13" s="85">
        <v>4</v>
      </c>
      <c r="R13" s="86">
        <v>0</v>
      </c>
      <c r="S13" s="87">
        <v>1</v>
      </c>
    </row>
    <row r="14" spans="1:19" ht="8" customHeight="1">
      <c r="A14" s="64"/>
      <c r="B14" s="54"/>
      <c r="D14" s="89"/>
      <c r="G14" s="89"/>
      <c r="H14" s="88"/>
      <c r="I14" s="88"/>
      <c r="J14" s="89"/>
      <c r="K14" s="88"/>
      <c r="L14" s="88"/>
      <c r="M14" s="89"/>
      <c r="N14" s="88"/>
      <c r="O14" s="88"/>
      <c r="P14" s="88"/>
      <c r="Q14" s="88"/>
      <c r="R14" s="88"/>
      <c r="S14" s="88"/>
    </row>
    <row r="15" spans="1:19" ht="15" customHeight="1" thickBot="1">
      <c r="B15" s="58" t="s">
        <v>70</v>
      </c>
      <c r="O15" s="88"/>
    </row>
    <row r="16" spans="1:19" ht="20" customHeight="1">
      <c r="B16" s="59"/>
      <c r="C16" s="236" t="str">
        <f>B17</f>
        <v>鶉</v>
      </c>
      <c r="D16" s="237"/>
      <c r="E16" s="238"/>
      <c r="F16" s="236" t="str">
        <f>B18</f>
        <v>合渡</v>
      </c>
      <c r="G16" s="237"/>
      <c r="H16" s="238"/>
      <c r="I16" s="236" t="str">
        <f>B19</f>
        <v>市橋</v>
      </c>
      <c r="J16" s="237"/>
      <c r="K16" s="238"/>
      <c r="L16" s="243"/>
      <c r="M16" s="244"/>
      <c r="N16" s="245"/>
      <c r="O16" s="60" t="s">
        <v>62</v>
      </c>
      <c r="P16" s="61" t="s">
        <v>63</v>
      </c>
      <c r="Q16" s="61" t="s">
        <v>64</v>
      </c>
      <c r="R16" s="62" t="s">
        <v>65</v>
      </c>
      <c r="S16" s="63" t="s">
        <v>66</v>
      </c>
    </row>
    <row r="17" spans="1:19" ht="20" customHeight="1">
      <c r="A17" s="64">
        <v>7</v>
      </c>
      <c r="B17" s="91" t="str">
        <f>組合せ!B23</f>
        <v>鶉</v>
      </c>
      <c r="C17" s="230" t="s">
        <v>67</v>
      </c>
      <c r="D17" s="231"/>
      <c r="E17" s="232"/>
      <c r="F17" s="66">
        <v>1</v>
      </c>
      <c r="G17" s="67" t="s">
        <v>68</v>
      </c>
      <c r="H17" s="68">
        <v>0</v>
      </c>
      <c r="I17" s="69">
        <v>6</v>
      </c>
      <c r="J17" s="67" t="s">
        <v>68</v>
      </c>
      <c r="K17" s="66">
        <v>0</v>
      </c>
      <c r="L17" s="70"/>
      <c r="M17" s="71"/>
      <c r="N17" s="72"/>
      <c r="O17" s="65">
        <v>6</v>
      </c>
      <c r="P17" s="73">
        <v>7</v>
      </c>
      <c r="Q17" s="73">
        <v>7</v>
      </c>
      <c r="R17" s="69">
        <v>0</v>
      </c>
      <c r="S17" s="74">
        <v>1</v>
      </c>
    </row>
    <row r="18" spans="1:19" ht="20" customHeight="1">
      <c r="A18" s="64">
        <v>8</v>
      </c>
      <c r="B18" s="91" t="str">
        <f>組合せ!B25</f>
        <v>合渡</v>
      </c>
      <c r="C18" s="66">
        <v>0</v>
      </c>
      <c r="D18" s="67" t="s">
        <v>68</v>
      </c>
      <c r="E18" s="68">
        <v>1</v>
      </c>
      <c r="F18" s="230" t="s">
        <v>67</v>
      </c>
      <c r="G18" s="231"/>
      <c r="H18" s="232"/>
      <c r="I18" s="69">
        <v>6</v>
      </c>
      <c r="J18" s="67" t="s">
        <v>68</v>
      </c>
      <c r="K18" s="66">
        <v>0</v>
      </c>
      <c r="L18" s="70"/>
      <c r="M18" s="71"/>
      <c r="N18" s="72"/>
      <c r="O18" s="65">
        <v>3</v>
      </c>
      <c r="P18" s="73">
        <v>5</v>
      </c>
      <c r="Q18" s="73">
        <v>6</v>
      </c>
      <c r="R18" s="69">
        <v>1</v>
      </c>
      <c r="S18" s="74">
        <v>2</v>
      </c>
    </row>
    <row r="19" spans="1:19" ht="20" customHeight="1" thickBot="1">
      <c r="A19" s="64">
        <v>9</v>
      </c>
      <c r="B19" s="92" t="str">
        <f>組合せ!B27</f>
        <v>市橋</v>
      </c>
      <c r="C19" s="76">
        <v>0</v>
      </c>
      <c r="D19" s="77" t="s">
        <v>68</v>
      </c>
      <c r="E19" s="78">
        <v>6</v>
      </c>
      <c r="F19" s="79">
        <v>0</v>
      </c>
      <c r="G19" s="77" t="s">
        <v>68</v>
      </c>
      <c r="H19" s="80">
        <v>6</v>
      </c>
      <c r="I19" s="227" t="s">
        <v>67</v>
      </c>
      <c r="J19" s="228"/>
      <c r="K19" s="239"/>
      <c r="L19" s="81"/>
      <c r="M19" s="82"/>
      <c r="N19" s="83"/>
      <c r="O19" s="75">
        <v>0</v>
      </c>
      <c r="P19" s="84">
        <v>-12</v>
      </c>
      <c r="Q19" s="85">
        <v>0</v>
      </c>
      <c r="R19" s="86">
        <v>12</v>
      </c>
      <c r="S19" s="87">
        <v>3</v>
      </c>
    </row>
    <row r="20" spans="1:19" ht="8" customHeight="1">
      <c r="P20" s="93"/>
    </row>
    <row r="21" spans="1:19" ht="15">
      <c r="B21" s="58" t="s">
        <v>72</v>
      </c>
      <c r="C21" s="55"/>
      <c r="D21" s="55"/>
      <c r="E21" s="55"/>
      <c r="F21" s="55"/>
      <c r="G21" s="55"/>
      <c r="H21" s="57"/>
      <c r="I21" s="57"/>
      <c r="J21" s="57"/>
      <c r="K21" s="57"/>
      <c r="L21" s="57"/>
      <c r="M21" s="57"/>
      <c r="N21" s="57"/>
      <c r="O21" s="55"/>
      <c r="P21" s="57"/>
      <c r="Q21" s="57"/>
      <c r="R21" s="57"/>
      <c r="S21" s="57"/>
    </row>
    <row r="22" spans="1:19" ht="20" customHeight="1">
      <c r="B22" s="59"/>
      <c r="C22" s="233" t="str">
        <f>B23</f>
        <v>岐北</v>
      </c>
      <c r="D22" s="234"/>
      <c r="E22" s="235"/>
      <c r="F22" s="233" t="str">
        <f>B24</f>
        <v>トレイス</v>
      </c>
      <c r="G22" s="234"/>
      <c r="H22" s="235"/>
      <c r="I22" s="233" t="str">
        <f>B25</f>
        <v>ユントス</v>
      </c>
      <c r="J22" s="234"/>
      <c r="K22" s="235"/>
      <c r="L22" s="243"/>
      <c r="M22" s="244"/>
      <c r="N22" s="245"/>
      <c r="O22" s="60" t="s">
        <v>62</v>
      </c>
      <c r="P22" s="61" t="s">
        <v>63</v>
      </c>
      <c r="Q22" s="61" t="s">
        <v>64</v>
      </c>
      <c r="R22" s="62" t="s">
        <v>65</v>
      </c>
      <c r="S22" s="63" t="s">
        <v>66</v>
      </c>
    </row>
    <row r="23" spans="1:19" ht="20" customHeight="1">
      <c r="A23" s="64">
        <v>10</v>
      </c>
      <c r="B23" s="65" t="str">
        <f>組合せ!B30</f>
        <v>岐北</v>
      </c>
      <c r="C23" s="230" t="s">
        <v>67</v>
      </c>
      <c r="D23" s="231"/>
      <c r="E23" s="232"/>
      <c r="F23" s="66">
        <v>10</v>
      </c>
      <c r="G23" s="67" t="s">
        <v>68</v>
      </c>
      <c r="H23" s="68">
        <v>0</v>
      </c>
      <c r="I23" s="69">
        <v>5</v>
      </c>
      <c r="J23" s="67" t="s">
        <v>68</v>
      </c>
      <c r="K23" s="66">
        <v>0</v>
      </c>
      <c r="L23" s="70"/>
      <c r="M23" s="71"/>
      <c r="N23" s="72"/>
      <c r="O23" s="65">
        <v>6</v>
      </c>
      <c r="P23" s="73">
        <v>15</v>
      </c>
      <c r="Q23" s="73">
        <v>15</v>
      </c>
      <c r="R23" s="69">
        <v>0</v>
      </c>
      <c r="S23" s="74">
        <v>1</v>
      </c>
    </row>
    <row r="24" spans="1:19" ht="20" customHeight="1">
      <c r="A24" s="64">
        <v>11</v>
      </c>
      <c r="B24" s="65" t="str">
        <f>組合せ!B32</f>
        <v>トレイス</v>
      </c>
      <c r="C24" s="66">
        <v>0</v>
      </c>
      <c r="D24" s="67" t="s">
        <v>68</v>
      </c>
      <c r="E24" s="68">
        <v>10</v>
      </c>
      <c r="F24" s="230" t="s">
        <v>67</v>
      </c>
      <c r="G24" s="231"/>
      <c r="H24" s="232"/>
      <c r="I24" s="69">
        <v>1</v>
      </c>
      <c r="J24" s="67" t="s">
        <v>68</v>
      </c>
      <c r="K24" s="66">
        <v>3</v>
      </c>
      <c r="L24" s="70"/>
      <c r="M24" s="71"/>
      <c r="N24" s="72"/>
      <c r="O24" s="65">
        <v>0</v>
      </c>
      <c r="P24" s="73">
        <v>-12</v>
      </c>
      <c r="Q24" s="73">
        <v>1</v>
      </c>
      <c r="R24" s="69">
        <v>13</v>
      </c>
      <c r="S24" s="74">
        <v>3</v>
      </c>
    </row>
    <row r="25" spans="1:19" ht="20" customHeight="1" thickBot="1">
      <c r="A25" s="64">
        <v>12</v>
      </c>
      <c r="B25" s="75" t="str">
        <f>組合せ!B34</f>
        <v>ユントス</v>
      </c>
      <c r="C25" s="76">
        <v>0</v>
      </c>
      <c r="D25" s="77" t="s">
        <v>68</v>
      </c>
      <c r="E25" s="78">
        <v>5</v>
      </c>
      <c r="F25" s="79">
        <v>3</v>
      </c>
      <c r="G25" s="77" t="s">
        <v>68</v>
      </c>
      <c r="H25" s="80">
        <v>1</v>
      </c>
      <c r="I25" s="227" t="s">
        <v>67</v>
      </c>
      <c r="J25" s="228"/>
      <c r="K25" s="239"/>
      <c r="L25" s="81"/>
      <c r="M25" s="82"/>
      <c r="N25" s="83"/>
      <c r="O25" s="75">
        <v>3</v>
      </c>
      <c r="P25" s="84">
        <v>-3</v>
      </c>
      <c r="Q25" s="85">
        <v>3</v>
      </c>
      <c r="R25" s="86">
        <v>6</v>
      </c>
      <c r="S25" s="87">
        <v>2</v>
      </c>
    </row>
    <row r="26" spans="1:19" ht="8" customHeight="1">
      <c r="A26" s="64"/>
      <c r="B26" s="54"/>
      <c r="D26" s="89"/>
      <c r="G26" s="89"/>
      <c r="H26" s="88"/>
      <c r="I26" s="88"/>
      <c r="J26" s="89"/>
      <c r="K26" s="88"/>
      <c r="L26" s="88"/>
      <c r="M26" s="89"/>
      <c r="N26" s="88"/>
      <c r="O26" s="88"/>
      <c r="P26" s="90"/>
      <c r="Q26" s="88"/>
      <c r="R26" s="88"/>
      <c r="S26" s="88"/>
    </row>
    <row r="27" spans="1:19" ht="15" customHeight="1" thickBot="1">
      <c r="A27" s="64"/>
      <c r="B27" s="58" t="s">
        <v>73</v>
      </c>
      <c r="O27" s="88"/>
    </row>
    <row r="28" spans="1:19" ht="20" customHeight="1">
      <c r="B28" s="59"/>
      <c r="C28" s="236" t="str">
        <f>B29</f>
        <v>西郷</v>
      </c>
      <c r="D28" s="237"/>
      <c r="E28" s="238"/>
      <c r="F28" s="236" t="str">
        <f>B30</f>
        <v>早田</v>
      </c>
      <c r="G28" s="237"/>
      <c r="H28" s="238"/>
      <c r="I28" s="236" t="str">
        <f>B31</f>
        <v>長森ＳＳ</v>
      </c>
      <c r="J28" s="237"/>
      <c r="K28" s="238"/>
      <c r="L28" s="240"/>
      <c r="M28" s="241"/>
      <c r="N28" s="242"/>
      <c r="O28" s="60" t="s">
        <v>62</v>
      </c>
      <c r="P28" s="61" t="s">
        <v>63</v>
      </c>
      <c r="Q28" s="61" t="s">
        <v>64</v>
      </c>
      <c r="R28" s="62" t="s">
        <v>65</v>
      </c>
      <c r="S28" s="63" t="s">
        <v>66</v>
      </c>
    </row>
    <row r="29" spans="1:19" ht="20" customHeight="1">
      <c r="A29" s="64">
        <v>13</v>
      </c>
      <c r="B29" s="91" t="str">
        <f>組合せ!J9</f>
        <v>西郷</v>
      </c>
      <c r="C29" s="230" t="s">
        <v>67</v>
      </c>
      <c r="D29" s="231"/>
      <c r="E29" s="232"/>
      <c r="F29" s="66">
        <v>0</v>
      </c>
      <c r="G29" s="67" t="s">
        <v>68</v>
      </c>
      <c r="H29" s="68">
        <v>1</v>
      </c>
      <c r="I29" s="69">
        <v>1</v>
      </c>
      <c r="J29" s="67" t="s">
        <v>68</v>
      </c>
      <c r="K29" s="66">
        <v>2</v>
      </c>
      <c r="L29" s="168"/>
      <c r="M29" s="169"/>
      <c r="N29" s="170"/>
      <c r="O29" s="65">
        <v>0</v>
      </c>
      <c r="P29" s="73">
        <v>-2</v>
      </c>
      <c r="Q29" s="73">
        <v>1</v>
      </c>
      <c r="R29" s="69">
        <v>3</v>
      </c>
      <c r="S29" s="74">
        <v>3</v>
      </c>
    </row>
    <row r="30" spans="1:19" ht="20" customHeight="1">
      <c r="A30" s="64">
        <v>14</v>
      </c>
      <c r="B30" s="91" t="str">
        <f>組合せ!J11</f>
        <v>早田</v>
      </c>
      <c r="C30" s="66">
        <v>1</v>
      </c>
      <c r="D30" s="67" t="s">
        <v>68</v>
      </c>
      <c r="E30" s="68">
        <v>0</v>
      </c>
      <c r="F30" s="230" t="s">
        <v>67</v>
      </c>
      <c r="G30" s="231"/>
      <c r="H30" s="232"/>
      <c r="I30" s="69">
        <v>10</v>
      </c>
      <c r="J30" s="67" t="s">
        <v>68</v>
      </c>
      <c r="K30" s="66">
        <v>0</v>
      </c>
      <c r="L30" s="171"/>
      <c r="M30" s="172"/>
      <c r="N30" s="170"/>
      <c r="O30" s="65">
        <v>6</v>
      </c>
      <c r="P30" s="73">
        <v>11</v>
      </c>
      <c r="Q30" s="73">
        <v>11</v>
      </c>
      <c r="R30" s="69">
        <v>0</v>
      </c>
      <c r="S30" s="74">
        <v>1</v>
      </c>
    </row>
    <row r="31" spans="1:19" ht="20" customHeight="1" thickBot="1">
      <c r="A31" s="64">
        <v>15</v>
      </c>
      <c r="B31" s="92" t="str">
        <f>組合せ!J13</f>
        <v>長森ＳＳ</v>
      </c>
      <c r="C31" s="76">
        <v>2</v>
      </c>
      <c r="D31" s="77" t="s">
        <v>68</v>
      </c>
      <c r="E31" s="78">
        <v>1</v>
      </c>
      <c r="F31" s="161">
        <v>0</v>
      </c>
      <c r="G31" s="77" t="s">
        <v>68</v>
      </c>
      <c r="H31" s="162">
        <v>10</v>
      </c>
      <c r="I31" s="227" t="s">
        <v>67</v>
      </c>
      <c r="J31" s="228"/>
      <c r="K31" s="239"/>
      <c r="L31" s="173"/>
      <c r="M31" s="174"/>
      <c r="N31" s="175"/>
      <c r="O31" s="75">
        <v>3</v>
      </c>
      <c r="P31" s="85">
        <v>-9</v>
      </c>
      <c r="Q31" s="85">
        <v>2</v>
      </c>
      <c r="R31" s="86">
        <v>11</v>
      </c>
      <c r="S31" s="87">
        <v>2</v>
      </c>
    </row>
    <row r="32" spans="1:19" ht="8" customHeight="1">
      <c r="A32" s="64"/>
      <c r="B32" s="54"/>
      <c r="D32" s="89"/>
      <c r="G32" s="89"/>
      <c r="H32" s="88"/>
      <c r="I32" s="88"/>
      <c r="J32" s="89"/>
      <c r="K32" s="88"/>
      <c r="L32" s="88"/>
      <c r="M32" s="89"/>
      <c r="N32" s="88"/>
      <c r="O32" s="88"/>
      <c r="P32" s="88"/>
      <c r="Q32" s="88"/>
      <c r="R32" s="88"/>
      <c r="S32" s="88"/>
    </row>
    <row r="33" spans="1:19" ht="15" customHeight="1" thickBot="1">
      <c r="B33" s="58" t="s">
        <v>74</v>
      </c>
      <c r="O33" s="88"/>
    </row>
    <row r="34" spans="1:19" ht="20" customHeight="1">
      <c r="B34" s="59"/>
      <c r="C34" s="236" t="str">
        <f>B35</f>
        <v>高富</v>
      </c>
      <c r="D34" s="237"/>
      <c r="E34" s="238"/>
      <c r="F34" s="236" t="str">
        <f>B36</f>
        <v>岩野田</v>
      </c>
      <c r="G34" s="237"/>
      <c r="H34" s="238"/>
      <c r="I34" s="236" t="str">
        <f>B37</f>
        <v>島</v>
      </c>
      <c r="J34" s="237"/>
      <c r="K34" s="238"/>
      <c r="L34" s="236" t="str">
        <f>B38</f>
        <v>長良西</v>
      </c>
      <c r="M34" s="237"/>
      <c r="N34" s="238"/>
      <c r="O34" s="60" t="s">
        <v>62</v>
      </c>
      <c r="P34" s="61" t="s">
        <v>63</v>
      </c>
      <c r="Q34" s="61" t="s">
        <v>64</v>
      </c>
      <c r="R34" s="62" t="s">
        <v>65</v>
      </c>
      <c r="S34" s="63" t="s">
        <v>66</v>
      </c>
    </row>
    <row r="35" spans="1:19" ht="20" customHeight="1">
      <c r="A35" s="64">
        <v>16</v>
      </c>
      <c r="B35" s="91" t="str">
        <f>組合せ!J16</f>
        <v>高富</v>
      </c>
      <c r="C35" s="230" t="s">
        <v>67</v>
      </c>
      <c r="D35" s="231"/>
      <c r="E35" s="232"/>
      <c r="F35" s="66">
        <v>1</v>
      </c>
      <c r="G35" s="67" t="s">
        <v>68</v>
      </c>
      <c r="H35" s="68">
        <v>0</v>
      </c>
      <c r="I35" s="69">
        <v>2</v>
      </c>
      <c r="J35" s="67" t="s">
        <v>68</v>
      </c>
      <c r="K35" s="66">
        <v>0</v>
      </c>
      <c r="L35" s="69">
        <v>5</v>
      </c>
      <c r="M35" s="67" t="s">
        <v>68</v>
      </c>
      <c r="N35" s="66">
        <v>0</v>
      </c>
      <c r="O35" s="65">
        <v>9</v>
      </c>
      <c r="P35" s="73">
        <v>8</v>
      </c>
      <c r="Q35" s="73">
        <v>8</v>
      </c>
      <c r="R35" s="69">
        <v>0</v>
      </c>
      <c r="S35" s="74">
        <v>1</v>
      </c>
    </row>
    <row r="36" spans="1:19" ht="20" customHeight="1">
      <c r="A36" s="64">
        <v>17</v>
      </c>
      <c r="B36" s="91" t="str">
        <f>組合せ!J18</f>
        <v>岩野田</v>
      </c>
      <c r="C36" s="66">
        <v>0</v>
      </c>
      <c r="D36" s="67" t="s">
        <v>68</v>
      </c>
      <c r="E36" s="68">
        <v>1</v>
      </c>
      <c r="F36" s="230" t="s">
        <v>67</v>
      </c>
      <c r="G36" s="231"/>
      <c r="H36" s="232"/>
      <c r="I36" s="69">
        <v>0</v>
      </c>
      <c r="J36" s="67" t="s">
        <v>68</v>
      </c>
      <c r="K36" s="66">
        <v>0</v>
      </c>
      <c r="L36" s="69">
        <v>3</v>
      </c>
      <c r="M36" s="67" t="s">
        <v>68</v>
      </c>
      <c r="N36" s="66">
        <v>2</v>
      </c>
      <c r="O36" s="65">
        <v>4</v>
      </c>
      <c r="P36" s="73">
        <v>0</v>
      </c>
      <c r="Q36" s="73">
        <v>3</v>
      </c>
      <c r="R36" s="69">
        <v>3</v>
      </c>
      <c r="S36" s="74">
        <v>2</v>
      </c>
    </row>
    <row r="37" spans="1:19" ht="20" customHeight="1">
      <c r="A37" s="64">
        <v>18</v>
      </c>
      <c r="B37" s="91" t="str">
        <f>組合せ!J20</f>
        <v>島</v>
      </c>
      <c r="C37" s="165">
        <v>0</v>
      </c>
      <c r="D37" s="67" t="s">
        <v>68</v>
      </c>
      <c r="E37" s="94">
        <v>2</v>
      </c>
      <c r="F37" s="166">
        <v>0</v>
      </c>
      <c r="G37" s="67" t="s">
        <v>68</v>
      </c>
      <c r="H37" s="163">
        <v>0</v>
      </c>
      <c r="I37" s="230" t="s">
        <v>67</v>
      </c>
      <c r="J37" s="231"/>
      <c r="K37" s="232"/>
      <c r="L37" s="96">
        <v>0</v>
      </c>
      <c r="M37" s="67" t="s">
        <v>68</v>
      </c>
      <c r="N37" s="165">
        <v>2</v>
      </c>
      <c r="O37" s="95">
        <v>1</v>
      </c>
      <c r="P37" s="73">
        <v>-4</v>
      </c>
      <c r="Q37" s="73">
        <v>0</v>
      </c>
      <c r="R37" s="69">
        <v>4</v>
      </c>
      <c r="S37" s="97">
        <v>4</v>
      </c>
    </row>
    <row r="38" spans="1:19" ht="20" customHeight="1" thickBot="1">
      <c r="A38" s="64">
        <v>19</v>
      </c>
      <c r="B38" s="92" t="str">
        <f>組合せ!J22</f>
        <v>長良西</v>
      </c>
      <c r="C38" s="76">
        <v>0</v>
      </c>
      <c r="D38" s="77" t="s">
        <v>68</v>
      </c>
      <c r="E38" s="78">
        <v>5</v>
      </c>
      <c r="F38" s="79">
        <v>2</v>
      </c>
      <c r="G38" s="77" t="s">
        <v>68</v>
      </c>
      <c r="H38" s="80">
        <v>3</v>
      </c>
      <c r="I38" s="176">
        <v>2</v>
      </c>
      <c r="J38" s="77" t="s">
        <v>68</v>
      </c>
      <c r="K38" s="78">
        <v>0</v>
      </c>
      <c r="L38" s="227" t="s">
        <v>67</v>
      </c>
      <c r="M38" s="228"/>
      <c r="N38" s="229"/>
      <c r="O38" s="75">
        <v>3</v>
      </c>
      <c r="P38" s="84">
        <v>-4</v>
      </c>
      <c r="Q38" s="85">
        <v>4</v>
      </c>
      <c r="R38" s="86">
        <v>8</v>
      </c>
      <c r="S38" s="87">
        <v>3</v>
      </c>
    </row>
    <row r="39" spans="1:19" ht="8" customHeight="1">
      <c r="P39" s="93"/>
    </row>
    <row r="40" spans="1:19" ht="15" customHeight="1" thickBot="1">
      <c r="B40" s="58" t="s">
        <v>71</v>
      </c>
      <c r="O40" s="88"/>
    </row>
    <row r="41" spans="1:19" ht="20" customHeight="1">
      <c r="B41" s="59"/>
      <c r="C41" s="236" t="str">
        <f>B42</f>
        <v>若鮎岐阜</v>
      </c>
      <c r="D41" s="237"/>
      <c r="E41" s="238"/>
      <c r="F41" s="236" t="str">
        <f>B43</f>
        <v>厚見</v>
      </c>
      <c r="G41" s="237"/>
      <c r="H41" s="238"/>
      <c r="I41" s="236" t="str">
        <f>B44</f>
        <v>加納西</v>
      </c>
      <c r="J41" s="237"/>
      <c r="K41" s="238"/>
      <c r="L41" s="236" t="str">
        <f>B45</f>
        <v>ヴァンクール</v>
      </c>
      <c r="M41" s="237"/>
      <c r="N41" s="238"/>
      <c r="O41" s="60" t="s">
        <v>62</v>
      </c>
      <c r="P41" s="61" t="s">
        <v>63</v>
      </c>
      <c r="Q41" s="61" t="s">
        <v>64</v>
      </c>
      <c r="R41" s="62" t="s">
        <v>65</v>
      </c>
      <c r="S41" s="63" t="s">
        <v>66</v>
      </c>
    </row>
    <row r="42" spans="1:19" ht="20" customHeight="1">
      <c r="A42" s="64">
        <v>20</v>
      </c>
      <c r="B42" s="91" t="str">
        <f>組合せ!J25</f>
        <v>若鮎岐阜</v>
      </c>
      <c r="C42" s="230" t="s">
        <v>67</v>
      </c>
      <c r="D42" s="231"/>
      <c r="E42" s="232"/>
      <c r="F42" s="66">
        <v>3</v>
      </c>
      <c r="G42" s="67" t="s">
        <v>68</v>
      </c>
      <c r="H42" s="68">
        <v>1</v>
      </c>
      <c r="I42" s="69">
        <v>0</v>
      </c>
      <c r="J42" s="67" t="s">
        <v>68</v>
      </c>
      <c r="K42" s="66">
        <v>3</v>
      </c>
      <c r="L42" s="69">
        <v>0</v>
      </c>
      <c r="M42" s="67" t="s">
        <v>68</v>
      </c>
      <c r="N42" s="66">
        <v>4</v>
      </c>
      <c r="O42" s="65">
        <v>3</v>
      </c>
      <c r="P42" s="73">
        <v>-5</v>
      </c>
      <c r="Q42" s="73">
        <v>3</v>
      </c>
      <c r="R42" s="69">
        <v>8</v>
      </c>
      <c r="S42" s="74">
        <v>4</v>
      </c>
    </row>
    <row r="43" spans="1:19" ht="20" customHeight="1">
      <c r="A43" s="64">
        <v>21</v>
      </c>
      <c r="B43" s="91" t="str">
        <f>組合せ!J27</f>
        <v>厚見</v>
      </c>
      <c r="C43" s="66">
        <v>1</v>
      </c>
      <c r="D43" s="67" t="s">
        <v>68</v>
      </c>
      <c r="E43" s="68">
        <v>3</v>
      </c>
      <c r="F43" s="230" t="s">
        <v>67</v>
      </c>
      <c r="G43" s="231"/>
      <c r="H43" s="232"/>
      <c r="I43" s="69">
        <v>0</v>
      </c>
      <c r="J43" s="67" t="s">
        <v>68</v>
      </c>
      <c r="K43" s="66">
        <v>2</v>
      </c>
      <c r="L43" s="69">
        <v>2</v>
      </c>
      <c r="M43" s="67" t="s">
        <v>68</v>
      </c>
      <c r="N43" s="66">
        <v>1</v>
      </c>
      <c r="O43" s="65">
        <v>3</v>
      </c>
      <c r="P43" s="73">
        <v>-3</v>
      </c>
      <c r="Q43" s="73">
        <v>3</v>
      </c>
      <c r="R43" s="69">
        <v>6</v>
      </c>
      <c r="S43" s="74">
        <v>3</v>
      </c>
    </row>
    <row r="44" spans="1:19" ht="20" customHeight="1">
      <c r="A44" s="64">
        <v>22</v>
      </c>
      <c r="B44" s="91" t="str">
        <f>組合せ!J29</f>
        <v>加納西</v>
      </c>
      <c r="C44" s="165">
        <v>3</v>
      </c>
      <c r="D44" s="67" t="s">
        <v>68</v>
      </c>
      <c r="E44" s="94">
        <v>0</v>
      </c>
      <c r="F44" s="166">
        <v>2</v>
      </c>
      <c r="G44" s="67" t="s">
        <v>68</v>
      </c>
      <c r="H44" s="163">
        <v>0</v>
      </c>
      <c r="I44" s="230" t="s">
        <v>67</v>
      </c>
      <c r="J44" s="231"/>
      <c r="K44" s="232"/>
      <c r="L44" s="96">
        <v>0</v>
      </c>
      <c r="M44" s="67" t="s">
        <v>68</v>
      </c>
      <c r="N44" s="165">
        <v>4</v>
      </c>
      <c r="O44" s="95">
        <v>6</v>
      </c>
      <c r="P44" s="73">
        <v>1</v>
      </c>
      <c r="Q44" s="84">
        <v>5</v>
      </c>
      <c r="R44" s="96">
        <v>4</v>
      </c>
      <c r="S44" s="97">
        <v>2</v>
      </c>
    </row>
    <row r="45" spans="1:19" ht="20" customHeight="1" thickBot="1">
      <c r="A45" s="64">
        <v>23</v>
      </c>
      <c r="B45" s="167" t="str">
        <f>組合せ!J31</f>
        <v>ヴァンクール</v>
      </c>
      <c r="C45" s="76">
        <v>4</v>
      </c>
      <c r="D45" s="77" t="s">
        <v>68</v>
      </c>
      <c r="E45" s="78">
        <v>0</v>
      </c>
      <c r="F45" s="131">
        <v>1</v>
      </c>
      <c r="G45" s="77" t="s">
        <v>68</v>
      </c>
      <c r="H45" s="132">
        <v>2</v>
      </c>
      <c r="I45" s="176">
        <v>4</v>
      </c>
      <c r="J45" s="77" t="s">
        <v>68</v>
      </c>
      <c r="K45" s="177">
        <v>0</v>
      </c>
      <c r="L45" s="227" t="s">
        <v>67</v>
      </c>
      <c r="M45" s="228"/>
      <c r="N45" s="229"/>
      <c r="O45" s="75">
        <v>6</v>
      </c>
      <c r="P45" s="85">
        <v>7</v>
      </c>
      <c r="Q45" s="85">
        <v>9</v>
      </c>
      <c r="R45" s="86">
        <v>2</v>
      </c>
      <c r="S45" s="87">
        <v>1</v>
      </c>
    </row>
  </sheetData>
  <mergeCells count="53">
    <mergeCell ref="I44:K44"/>
    <mergeCell ref="L45:N45"/>
    <mergeCell ref="A1:S1"/>
    <mergeCell ref="C4:E4"/>
    <mergeCell ref="F4:H4"/>
    <mergeCell ref="I4:K4"/>
    <mergeCell ref="L4:N4"/>
    <mergeCell ref="R2:S3"/>
    <mergeCell ref="C17:E17"/>
    <mergeCell ref="F18:H18"/>
    <mergeCell ref="C5:E5"/>
    <mergeCell ref="F6:H6"/>
    <mergeCell ref="I7:K7"/>
    <mergeCell ref="C10:E10"/>
    <mergeCell ref="F10:H10"/>
    <mergeCell ref="I10:K10"/>
    <mergeCell ref="L10:N10"/>
    <mergeCell ref="C11:E11"/>
    <mergeCell ref="F12:H12"/>
    <mergeCell ref="I13:K13"/>
    <mergeCell ref="C16:E16"/>
    <mergeCell ref="F16:H16"/>
    <mergeCell ref="I16:K16"/>
    <mergeCell ref="L16:N16"/>
    <mergeCell ref="I19:K19"/>
    <mergeCell ref="L41:N41"/>
    <mergeCell ref="C42:E42"/>
    <mergeCell ref="F43:H43"/>
    <mergeCell ref="I28:K28"/>
    <mergeCell ref="L28:N28"/>
    <mergeCell ref="C29:E29"/>
    <mergeCell ref="F30:H30"/>
    <mergeCell ref="I31:K31"/>
    <mergeCell ref="C34:E34"/>
    <mergeCell ref="F34:H34"/>
    <mergeCell ref="I34:K34"/>
    <mergeCell ref="L34:N34"/>
    <mergeCell ref="C22:E22"/>
    <mergeCell ref="F22:H22"/>
    <mergeCell ref="L22:N22"/>
    <mergeCell ref="L38:N38"/>
    <mergeCell ref="C23:E23"/>
    <mergeCell ref="I22:K22"/>
    <mergeCell ref="C41:E41"/>
    <mergeCell ref="F41:H41"/>
    <mergeCell ref="I41:K41"/>
    <mergeCell ref="C35:E35"/>
    <mergeCell ref="F36:H36"/>
    <mergeCell ref="F24:H24"/>
    <mergeCell ref="I25:K25"/>
    <mergeCell ref="C28:E28"/>
    <mergeCell ref="F28:H28"/>
    <mergeCell ref="I37:K37"/>
  </mergeCells>
  <phoneticPr fontId="1"/>
  <pageMargins left="0.31496062992125984" right="0.31496062992125984" top="0.55118110236220474" bottom="0.35433070866141736" header="0.31496062992125984" footer="0.31496062992125984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L77"/>
  <sheetViews>
    <sheetView topLeftCell="A37" zoomScaleNormal="100" workbookViewId="0">
      <selection activeCell="U54" sqref="U54:U55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85" t="str">
        <f>組合せ!A2</f>
        <v>第39回カンピーナス市長旗争奪少年サッカー大会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24"/>
      <c r="S1" s="224"/>
      <c r="T1" s="224"/>
      <c r="U1" s="224"/>
      <c r="V1" s="224"/>
      <c r="W1" s="224"/>
      <c r="X1" s="224"/>
      <c r="Y1"/>
    </row>
    <row r="2" spans="1:29" ht="23.5" customHeight="1"/>
    <row r="3" spans="1:29" ht="28" customHeight="1">
      <c r="A3" s="286" t="str">
        <f>組合せ!C4</f>
        <v>1月9日（日）</v>
      </c>
      <c r="B3" s="287"/>
      <c r="C3" s="287"/>
      <c r="D3" s="287"/>
      <c r="E3" s="287"/>
      <c r="F3" s="287"/>
      <c r="G3" s="287"/>
      <c r="H3" s="252" t="s">
        <v>149</v>
      </c>
      <c r="I3" s="253"/>
      <c r="J3" s="253"/>
      <c r="K3" s="253"/>
      <c r="L3" s="253"/>
      <c r="M3" s="253"/>
      <c r="N3" s="253"/>
      <c r="O3" s="288" t="s">
        <v>129</v>
      </c>
      <c r="P3" s="289"/>
      <c r="Q3" s="252" t="s">
        <v>149</v>
      </c>
      <c r="R3" s="253"/>
      <c r="S3" s="253"/>
      <c r="T3" s="253"/>
      <c r="U3" s="253"/>
      <c r="V3" s="253"/>
      <c r="W3" s="253"/>
      <c r="X3" s="288" t="s">
        <v>130</v>
      </c>
      <c r="Y3" s="289"/>
    </row>
    <row r="4" spans="1:29" ht="28" customHeight="1">
      <c r="A4" s="290" t="s">
        <v>24</v>
      </c>
      <c r="B4" s="291"/>
      <c r="C4" s="291"/>
      <c r="D4" s="291"/>
      <c r="E4" s="291"/>
      <c r="F4" s="291"/>
      <c r="G4" s="291"/>
      <c r="H4" s="290" t="s">
        <v>3</v>
      </c>
      <c r="I4" s="295"/>
      <c r="J4" s="295"/>
      <c r="K4" s="295"/>
      <c r="L4" s="295"/>
      <c r="M4" s="295"/>
      <c r="N4" s="296"/>
      <c r="O4" s="292" t="s">
        <v>12</v>
      </c>
      <c r="P4" s="293"/>
      <c r="Q4" s="294" t="s">
        <v>3</v>
      </c>
      <c r="R4" s="295"/>
      <c r="S4" s="295"/>
      <c r="T4" s="295"/>
      <c r="U4" s="295"/>
      <c r="V4" s="295"/>
      <c r="W4" s="296"/>
      <c r="X4" s="292" t="s">
        <v>12</v>
      </c>
      <c r="Y4" s="293"/>
    </row>
    <row r="5" spans="1:29" ht="14" customHeight="1">
      <c r="A5" s="270" t="s">
        <v>121</v>
      </c>
      <c r="B5" s="264" t="s">
        <v>4</v>
      </c>
      <c r="C5" s="266" t="s">
        <v>125</v>
      </c>
      <c r="D5" s="274" t="s">
        <v>6</v>
      </c>
      <c r="E5" s="275" t="s">
        <v>121</v>
      </c>
      <c r="F5" s="264" t="s">
        <v>4</v>
      </c>
      <c r="G5" s="266" t="s">
        <v>116</v>
      </c>
      <c r="H5" s="260"/>
      <c r="I5" s="254" t="str">
        <f>組合せ!B9</f>
        <v>長森南</v>
      </c>
      <c r="J5" s="254">
        <v>0</v>
      </c>
      <c r="K5" s="254" t="s">
        <v>11</v>
      </c>
      <c r="L5" s="254">
        <v>5</v>
      </c>
      <c r="M5" s="254" t="str">
        <f>組合せ!B11</f>
        <v>若鮎城西</v>
      </c>
      <c r="N5" s="256"/>
      <c r="O5" s="144" t="str">
        <f>組合せ!B23</f>
        <v>鶉</v>
      </c>
      <c r="P5" s="146"/>
      <c r="Q5" s="260"/>
      <c r="R5" s="254" t="str">
        <f>組合せ!B16</f>
        <v>芥見</v>
      </c>
      <c r="S5" s="254">
        <v>0</v>
      </c>
      <c r="T5" s="254" t="s">
        <v>11</v>
      </c>
      <c r="U5" s="254">
        <v>2</v>
      </c>
      <c r="V5" s="254" t="str">
        <f>組合せ!B18</f>
        <v>茜部</v>
      </c>
      <c r="W5" s="256"/>
      <c r="X5" s="144" t="str">
        <f>組合せ!B30</f>
        <v>岐北</v>
      </c>
      <c r="Y5" s="146"/>
      <c r="AA5" s="3"/>
      <c r="AC5" s="3"/>
    </row>
    <row r="6" spans="1:29" ht="14" customHeight="1">
      <c r="A6" s="271"/>
      <c r="B6" s="272"/>
      <c r="C6" s="273"/>
      <c r="D6" s="255"/>
      <c r="E6" s="276"/>
      <c r="F6" s="272"/>
      <c r="G6" s="273"/>
      <c r="H6" s="262"/>
      <c r="I6" s="255"/>
      <c r="J6" s="255"/>
      <c r="K6" s="255"/>
      <c r="L6" s="255"/>
      <c r="M6" s="255"/>
      <c r="N6" s="257"/>
      <c r="O6" s="143" t="str">
        <f>組合せ!B25</f>
        <v>合渡</v>
      </c>
      <c r="P6" s="52"/>
      <c r="Q6" s="262"/>
      <c r="R6" s="255"/>
      <c r="S6" s="255"/>
      <c r="T6" s="255"/>
      <c r="U6" s="255"/>
      <c r="V6" s="255"/>
      <c r="W6" s="257"/>
      <c r="X6" s="145" t="str">
        <f>組合せ!B32</f>
        <v>トレイス</v>
      </c>
      <c r="Y6" s="52"/>
      <c r="AA6" s="3"/>
      <c r="AC6" s="3"/>
    </row>
    <row r="7" spans="1:29" ht="14" customHeight="1">
      <c r="A7" s="270" t="s">
        <v>121</v>
      </c>
      <c r="B7" s="264" t="s">
        <v>4</v>
      </c>
      <c r="C7" s="266" t="s">
        <v>117</v>
      </c>
      <c r="D7" s="274" t="s">
        <v>6</v>
      </c>
      <c r="E7" s="275" t="s">
        <v>122</v>
      </c>
      <c r="F7" s="264" t="s">
        <v>4</v>
      </c>
      <c r="G7" s="266" t="s">
        <v>118</v>
      </c>
      <c r="H7" s="260"/>
      <c r="I7" s="254" t="str">
        <f>組合せ!B23</f>
        <v>鶉</v>
      </c>
      <c r="J7" s="254">
        <v>1</v>
      </c>
      <c r="K7" s="254" t="s">
        <v>11</v>
      </c>
      <c r="L7" s="254">
        <v>0</v>
      </c>
      <c r="M7" s="254" t="str">
        <f>組合せ!B25</f>
        <v>合渡</v>
      </c>
      <c r="N7" s="256"/>
      <c r="O7" s="144" t="str">
        <f>組合せ!B9</f>
        <v>長森南</v>
      </c>
      <c r="P7" s="146"/>
      <c r="Q7" s="260"/>
      <c r="R7" s="254" t="str">
        <f>組合せ!B30</f>
        <v>岐北</v>
      </c>
      <c r="S7" s="254">
        <v>10</v>
      </c>
      <c r="T7" s="254" t="s">
        <v>11</v>
      </c>
      <c r="U7" s="254">
        <v>0</v>
      </c>
      <c r="V7" s="254" t="str">
        <f>組合せ!B32</f>
        <v>トレイス</v>
      </c>
      <c r="W7" s="256"/>
      <c r="X7" s="144" t="str">
        <f>組合せ!B16</f>
        <v>芥見</v>
      </c>
      <c r="Y7" s="146"/>
      <c r="AA7" s="3"/>
      <c r="AC7" s="3"/>
    </row>
    <row r="8" spans="1:29" ht="14" customHeight="1">
      <c r="A8" s="271"/>
      <c r="B8" s="272"/>
      <c r="C8" s="273"/>
      <c r="D8" s="255"/>
      <c r="E8" s="276"/>
      <c r="F8" s="272"/>
      <c r="G8" s="273"/>
      <c r="H8" s="262"/>
      <c r="I8" s="255"/>
      <c r="J8" s="255"/>
      <c r="K8" s="255"/>
      <c r="L8" s="255"/>
      <c r="M8" s="255"/>
      <c r="N8" s="257"/>
      <c r="O8" s="143" t="str">
        <f>組合せ!B11</f>
        <v>若鮎城西</v>
      </c>
      <c r="P8" s="52"/>
      <c r="Q8" s="262"/>
      <c r="R8" s="255"/>
      <c r="S8" s="255"/>
      <c r="T8" s="255"/>
      <c r="U8" s="255"/>
      <c r="V8" s="255"/>
      <c r="W8" s="257"/>
      <c r="X8" s="145" t="str">
        <f>組合せ!B18</f>
        <v>茜部</v>
      </c>
      <c r="Y8" s="52"/>
      <c r="AA8" s="3"/>
      <c r="AC8" s="3"/>
    </row>
    <row r="9" spans="1:29" ht="14" customHeight="1">
      <c r="A9" s="270" t="s">
        <v>122</v>
      </c>
      <c r="B9" s="264" t="s">
        <v>4</v>
      </c>
      <c r="C9" s="266" t="s">
        <v>119</v>
      </c>
      <c r="D9" s="274" t="s">
        <v>6</v>
      </c>
      <c r="E9" s="275" t="s">
        <v>124</v>
      </c>
      <c r="F9" s="264" t="s">
        <v>4</v>
      </c>
      <c r="G9" s="266" t="s">
        <v>120</v>
      </c>
      <c r="H9" s="260"/>
      <c r="I9" s="254" t="str">
        <f>組合せ!B13</f>
        <v>七郷</v>
      </c>
      <c r="J9" s="254">
        <v>3</v>
      </c>
      <c r="K9" s="254" t="s">
        <v>11</v>
      </c>
      <c r="L9" s="254">
        <v>2</v>
      </c>
      <c r="M9" s="254" t="str">
        <f>組合せ!B9</f>
        <v>長森南</v>
      </c>
      <c r="N9" s="256"/>
      <c r="O9" s="144" t="str">
        <f>組合せ!B25</f>
        <v>合渡</v>
      </c>
      <c r="P9" s="146"/>
      <c r="Q9" s="260"/>
      <c r="R9" s="254" t="str">
        <f>組合せ!B20</f>
        <v>セイカ</v>
      </c>
      <c r="S9" s="254">
        <v>2</v>
      </c>
      <c r="T9" s="254" t="s">
        <v>11</v>
      </c>
      <c r="U9" s="254">
        <v>0</v>
      </c>
      <c r="V9" s="254" t="str">
        <f>組合せ!B16</f>
        <v>芥見</v>
      </c>
      <c r="W9" s="256"/>
      <c r="X9" s="144" t="str">
        <f>組合せ!B32</f>
        <v>トレイス</v>
      </c>
      <c r="Y9" s="146"/>
      <c r="AA9" s="3"/>
      <c r="AC9" s="3"/>
    </row>
    <row r="10" spans="1:29" ht="14" customHeight="1">
      <c r="A10" s="271"/>
      <c r="B10" s="272"/>
      <c r="C10" s="273"/>
      <c r="D10" s="255"/>
      <c r="E10" s="276"/>
      <c r="F10" s="272"/>
      <c r="G10" s="273"/>
      <c r="H10" s="262"/>
      <c r="I10" s="255"/>
      <c r="J10" s="255"/>
      <c r="K10" s="255"/>
      <c r="L10" s="255"/>
      <c r="M10" s="255"/>
      <c r="N10" s="257"/>
      <c r="O10" s="143" t="str">
        <f>組合せ!B23</f>
        <v>鶉</v>
      </c>
      <c r="P10" s="52"/>
      <c r="Q10" s="262"/>
      <c r="R10" s="255"/>
      <c r="S10" s="255"/>
      <c r="T10" s="255"/>
      <c r="U10" s="255"/>
      <c r="V10" s="255"/>
      <c r="W10" s="257"/>
      <c r="X10" s="145" t="str">
        <f>組合せ!B30</f>
        <v>岐北</v>
      </c>
      <c r="Y10" s="52"/>
      <c r="AA10" s="3"/>
      <c r="AC10" s="3"/>
    </row>
    <row r="11" spans="1:29" ht="14" customHeight="1">
      <c r="A11" s="270" t="s">
        <v>124</v>
      </c>
      <c r="B11" s="264" t="s">
        <v>4</v>
      </c>
      <c r="C11" s="266" t="s">
        <v>115</v>
      </c>
      <c r="D11" s="274" t="s">
        <v>6</v>
      </c>
      <c r="E11" s="275" t="s">
        <v>124</v>
      </c>
      <c r="F11" s="264" t="s">
        <v>4</v>
      </c>
      <c r="G11" s="266" t="s">
        <v>123</v>
      </c>
      <c r="H11" s="260"/>
      <c r="I11" s="254" t="str">
        <f>組合せ!B27</f>
        <v>市橋</v>
      </c>
      <c r="J11" s="254">
        <v>0</v>
      </c>
      <c r="K11" s="254" t="s">
        <v>11</v>
      </c>
      <c r="L11" s="254">
        <v>6</v>
      </c>
      <c r="M11" s="254" t="str">
        <f>組合せ!B23</f>
        <v>鶉</v>
      </c>
      <c r="N11" s="256"/>
      <c r="O11" s="144" t="str">
        <f>組合せ!B13</f>
        <v>七郷</v>
      </c>
      <c r="P11" s="146"/>
      <c r="Q11" s="260"/>
      <c r="R11" s="254" t="str">
        <f>組合せ!B34</f>
        <v>ユントス</v>
      </c>
      <c r="S11" s="254">
        <v>0</v>
      </c>
      <c r="T11" s="254" t="s">
        <v>11</v>
      </c>
      <c r="U11" s="254">
        <v>5</v>
      </c>
      <c r="V11" s="254" t="str">
        <f>組合せ!B30</f>
        <v>岐北</v>
      </c>
      <c r="W11" s="256"/>
      <c r="X11" s="144" t="str">
        <f>組合せ!B20</f>
        <v>セイカ</v>
      </c>
      <c r="Y11" s="146"/>
      <c r="AA11" s="3"/>
      <c r="AC11" s="3"/>
    </row>
    <row r="12" spans="1:29" ht="14" customHeight="1">
      <c r="A12" s="271"/>
      <c r="B12" s="272"/>
      <c r="C12" s="273"/>
      <c r="D12" s="255"/>
      <c r="E12" s="276"/>
      <c r="F12" s="272"/>
      <c r="G12" s="273"/>
      <c r="H12" s="262"/>
      <c r="I12" s="255"/>
      <c r="J12" s="255"/>
      <c r="K12" s="255"/>
      <c r="L12" s="255"/>
      <c r="M12" s="255"/>
      <c r="N12" s="257"/>
      <c r="O12" s="143" t="str">
        <f>組合せ!B9</f>
        <v>長森南</v>
      </c>
      <c r="P12" s="52"/>
      <c r="Q12" s="262"/>
      <c r="R12" s="255"/>
      <c r="S12" s="255"/>
      <c r="T12" s="255"/>
      <c r="U12" s="255"/>
      <c r="V12" s="255"/>
      <c r="W12" s="257"/>
      <c r="X12" s="145" t="str">
        <f>組合せ!B16</f>
        <v>芥見</v>
      </c>
      <c r="Y12" s="52"/>
      <c r="AA12" s="3"/>
      <c r="AC12" s="3"/>
    </row>
    <row r="13" spans="1:29" ht="14" customHeight="1">
      <c r="A13" s="270" t="s">
        <v>126</v>
      </c>
      <c r="B13" s="264" t="s">
        <v>4</v>
      </c>
      <c r="C13" s="266" t="s">
        <v>125</v>
      </c>
      <c r="D13" s="274" t="s">
        <v>6</v>
      </c>
      <c r="E13" s="275" t="s">
        <v>126</v>
      </c>
      <c r="F13" s="264" t="s">
        <v>4</v>
      </c>
      <c r="G13" s="266" t="s">
        <v>116</v>
      </c>
      <c r="H13" s="260"/>
      <c r="I13" s="254" t="str">
        <f>組合せ!B11</f>
        <v>若鮎城西</v>
      </c>
      <c r="J13" s="254">
        <v>7</v>
      </c>
      <c r="K13" s="254" t="s">
        <v>11</v>
      </c>
      <c r="L13" s="254">
        <v>0</v>
      </c>
      <c r="M13" s="254" t="str">
        <f>組合せ!B13</f>
        <v>七郷</v>
      </c>
      <c r="N13" s="256"/>
      <c r="O13" s="144" t="str">
        <f>組合せ!B27</f>
        <v>市橋</v>
      </c>
      <c r="P13" s="146"/>
      <c r="Q13" s="260"/>
      <c r="R13" s="254" t="str">
        <f>組合せ!B18</f>
        <v>茜部</v>
      </c>
      <c r="S13" s="254">
        <v>0</v>
      </c>
      <c r="T13" s="254" t="s">
        <v>11</v>
      </c>
      <c r="U13" s="254">
        <v>2</v>
      </c>
      <c r="V13" s="254" t="str">
        <f>組合せ!B20</f>
        <v>セイカ</v>
      </c>
      <c r="W13" s="256"/>
      <c r="X13" s="144" t="str">
        <f>組合せ!B34</f>
        <v>ユントス</v>
      </c>
      <c r="Y13" s="146"/>
      <c r="AA13" s="3"/>
      <c r="AC13" s="3"/>
    </row>
    <row r="14" spans="1:29" ht="14" customHeight="1">
      <c r="A14" s="271"/>
      <c r="B14" s="272"/>
      <c r="C14" s="273"/>
      <c r="D14" s="255"/>
      <c r="E14" s="276"/>
      <c r="F14" s="272"/>
      <c r="G14" s="273"/>
      <c r="H14" s="262"/>
      <c r="I14" s="263"/>
      <c r="J14" s="255"/>
      <c r="K14" s="255"/>
      <c r="L14" s="255"/>
      <c r="M14" s="263"/>
      <c r="N14" s="257"/>
      <c r="O14" s="143" t="str">
        <f>組合せ!B23</f>
        <v>鶉</v>
      </c>
      <c r="P14" s="52"/>
      <c r="Q14" s="262"/>
      <c r="R14" s="255"/>
      <c r="S14" s="255"/>
      <c r="T14" s="255"/>
      <c r="U14" s="255"/>
      <c r="V14" s="255"/>
      <c r="W14" s="257"/>
      <c r="X14" s="145" t="str">
        <f>組合せ!B30</f>
        <v>岐北</v>
      </c>
      <c r="Y14" s="52"/>
      <c r="AA14" s="3"/>
      <c r="AC14" s="3"/>
    </row>
    <row r="15" spans="1:29" ht="14" customHeight="1">
      <c r="A15" s="270" t="s">
        <v>126</v>
      </c>
      <c r="B15" s="264" t="s">
        <v>4</v>
      </c>
      <c r="C15" s="266" t="s">
        <v>117</v>
      </c>
      <c r="D15" s="274" t="s">
        <v>6</v>
      </c>
      <c r="E15" s="275" t="s">
        <v>127</v>
      </c>
      <c r="F15" s="264" t="s">
        <v>4</v>
      </c>
      <c r="G15" s="266" t="s">
        <v>118</v>
      </c>
      <c r="H15" s="260"/>
      <c r="I15" s="254" t="str">
        <f>組合せ!B25</f>
        <v>合渡</v>
      </c>
      <c r="J15" s="254">
        <v>6</v>
      </c>
      <c r="K15" s="254" t="s">
        <v>11</v>
      </c>
      <c r="L15" s="254">
        <v>0</v>
      </c>
      <c r="M15" s="254" t="str">
        <f>組合せ!B27</f>
        <v>市橋</v>
      </c>
      <c r="N15" s="256"/>
      <c r="O15" s="144" t="str">
        <f>組合せ!B11</f>
        <v>若鮎城西</v>
      </c>
      <c r="P15" s="146"/>
      <c r="Q15" s="260"/>
      <c r="R15" s="254" t="str">
        <f>組合せ!B32</f>
        <v>トレイス</v>
      </c>
      <c r="S15" s="254">
        <v>1</v>
      </c>
      <c r="T15" s="254" t="s">
        <v>11</v>
      </c>
      <c r="U15" s="254">
        <v>3</v>
      </c>
      <c r="V15" s="254" t="str">
        <f>組合せ!B34</f>
        <v>ユントス</v>
      </c>
      <c r="W15" s="256"/>
      <c r="X15" s="144" t="str">
        <f>組合せ!B18</f>
        <v>茜部</v>
      </c>
      <c r="Y15" s="146"/>
      <c r="AA15" s="3"/>
      <c r="AC15" s="3"/>
    </row>
    <row r="16" spans="1:29" ht="14" customHeight="1">
      <c r="A16" s="277"/>
      <c r="B16" s="265"/>
      <c r="C16" s="267"/>
      <c r="D16" s="258"/>
      <c r="E16" s="278"/>
      <c r="F16" s="265"/>
      <c r="G16" s="267"/>
      <c r="H16" s="261"/>
      <c r="I16" s="255"/>
      <c r="J16" s="258"/>
      <c r="K16" s="258"/>
      <c r="L16" s="258"/>
      <c r="M16" s="255"/>
      <c r="N16" s="259"/>
      <c r="O16" s="143" t="str">
        <f>組合せ!B13</f>
        <v>七郷</v>
      </c>
      <c r="P16" s="53"/>
      <c r="Q16" s="261"/>
      <c r="R16" s="255"/>
      <c r="S16" s="258"/>
      <c r="T16" s="258"/>
      <c r="U16" s="258"/>
      <c r="V16" s="255"/>
      <c r="W16" s="259"/>
      <c r="X16" s="145" t="str">
        <f>組合せ!B20</f>
        <v>セイカ</v>
      </c>
      <c r="Y16" s="53"/>
      <c r="AA16" s="3"/>
      <c r="AC16" s="3"/>
    </row>
    <row r="17" spans="1:246" ht="14" customHeight="1">
      <c r="A17" s="270" t="s">
        <v>127</v>
      </c>
      <c r="B17" s="264" t="s">
        <v>4</v>
      </c>
      <c r="C17" s="266" t="s">
        <v>119</v>
      </c>
      <c r="D17" s="274" t="s">
        <v>6</v>
      </c>
      <c r="E17" s="275" t="s">
        <v>115</v>
      </c>
      <c r="F17" s="264" t="s">
        <v>4</v>
      </c>
      <c r="G17" s="266" t="s">
        <v>120</v>
      </c>
      <c r="H17" s="260"/>
      <c r="I17" s="254" t="s">
        <v>192</v>
      </c>
      <c r="J17" s="254">
        <v>0</v>
      </c>
      <c r="K17" s="254" t="s">
        <v>11</v>
      </c>
      <c r="L17" s="254">
        <v>2</v>
      </c>
      <c r="M17" s="254" t="s">
        <v>193</v>
      </c>
      <c r="N17" s="256"/>
      <c r="O17" s="185" t="s">
        <v>194</v>
      </c>
      <c r="P17" s="186"/>
      <c r="Q17" s="260"/>
      <c r="R17" s="254"/>
      <c r="S17" s="254"/>
      <c r="T17" s="254"/>
      <c r="U17" s="254"/>
      <c r="V17" s="254"/>
      <c r="W17" s="256"/>
      <c r="X17" s="185"/>
      <c r="Y17" s="186"/>
      <c r="AA17" s="3"/>
      <c r="AC17" s="3"/>
    </row>
    <row r="18" spans="1:246" ht="14" customHeight="1">
      <c r="A18" s="271"/>
      <c r="B18" s="272"/>
      <c r="C18" s="273"/>
      <c r="D18" s="255"/>
      <c r="E18" s="276"/>
      <c r="F18" s="272"/>
      <c r="G18" s="273"/>
      <c r="H18" s="269"/>
      <c r="I18" s="263"/>
      <c r="J18" s="263"/>
      <c r="K18" s="258"/>
      <c r="L18" s="263"/>
      <c r="M18" s="263"/>
      <c r="N18" s="268"/>
      <c r="O18" s="98" t="s">
        <v>195</v>
      </c>
      <c r="P18" s="52"/>
      <c r="Q18" s="269"/>
      <c r="R18" s="263"/>
      <c r="S18" s="263"/>
      <c r="T18" s="263"/>
      <c r="U18" s="263"/>
      <c r="V18" s="263"/>
      <c r="W18" s="268"/>
      <c r="X18" s="98"/>
      <c r="Y18" s="52"/>
      <c r="AA18" s="3"/>
      <c r="AC18" s="3"/>
    </row>
    <row r="19" spans="1:246" ht="14" customHeight="1">
      <c r="A19" s="270"/>
      <c r="B19" s="264"/>
      <c r="C19" s="266"/>
      <c r="D19" s="274"/>
      <c r="E19" s="275"/>
      <c r="F19" s="264"/>
      <c r="G19" s="283"/>
      <c r="H19" s="260"/>
      <c r="I19" s="254"/>
      <c r="J19" s="254"/>
      <c r="K19" s="254"/>
      <c r="L19" s="254"/>
      <c r="M19" s="254"/>
      <c r="N19" s="256"/>
      <c r="O19" s="185"/>
      <c r="P19" s="186"/>
      <c r="Q19" s="260"/>
      <c r="R19" s="254"/>
      <c r="S19" s="254"/>
      <c r="T19" s="254"/>
      <c r="U19" s="254"/>
      <c r="V19" s="254"/>
      <c r="W19" s="256"/>
      <c r="X19" s="185"/>
      <c r="Y19" s="186"/>
      <c r="AA19" s="3"/>
      <c r="AC19" s="3"/>
    </row>
    <row r="20" spans="1:246" ht="14" customHeight="1">
      <c r="A20" s="297"/>
      <c r="B20" s="279"/>
      <c r="C20" s="280"/>
      <c r="D20" s="281"/>
      <c r="E20" s="282"/>
      <c r="F20" s="279"/>
      <c r="G20" s="284"/>
      <c r="H20" s="269"/>
      <c r="I20" s="263"/>
      <c r="J20" s="263"/>
      <c r="K20" s="263"/>
      <c r="L20" s="263"/>
      <c r="M20" s="263"/>
      <c r="N20" s="268"/>
      <c r="O20" s="99"/>
      <c r="P20" s="53"/>
      <c r="Q20" s="269"/>
      <c r="R20" s="263"/>
      <c r="S20" s="263"/>
      <c r="T20" s="263"/>
      <c r="U20" s="263"/>
      <c r="V20" s="263"/>
      <c r="W20" s="268"/>
      <c r="X20" s="99"/>
      <c r="Y20" s="53"/>
      <c r="AA20" s="3"/>
      <c r="AC20" s="3"/>
    </row>
    <row r="21" spans="1:246" ht="20" customHeight="1">
      <c r="A21" s="1" t="s">
        <v>0</v>
      </c>
      <c r="G21" s="1" t="s">
        <v>165</v>
      </c>
    </row>
    <row r="22" spans="1:246" ht="20" customHeight="1">
      <c r="A22" s="1" t="s">
        <v>1</v>
      </c>
      <c r="G22" s="1" t="s">
        <v>152</v>
      </c>
      <c r="P22" s="190" t="s">
        <v>138</v>
      </c>
      <c r="Q22" s="190"/>
      <c r="R22" s="190"/>
      <c r="S22" s="190"/>
      <c r="T22" s="190"/>
      <c r="U22" s="190"/>
      <c r="V22" s="190"/>
      <c r="W22" s="190"/>
      <c r="X22" s="180"/>
    </row>
    <row r="23" spans="1:246" s="18" customFormat="1" ht="20" customHeight="1">
      <c r="A23" s="191" t="s">
        <v>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90" t="s">
        <v>131</v>
      </c>
      <c r="Q23" s="190"/>
      <c r="R23" s="190"/>
      <c r="S23" s="190"/>
      <c r="T23" s="190"/>
      <c r="U23" s="190"/>
      <c r="V23" s="190"/>
      <c r="W23" s="190"/>
      <c r="X23" s="192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</row>
    <row r="24" spans="1:246" s="18" customFormat="1" ht="20" customHeight="1">
      <c r="A24" s="191" t="s">
        <v>153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90" t="s">
        <v>132</v>
      </c>
      <c r="Q24" s="190"/>
      <c r="R24" s="190"/>
      <c r="S24" s="190"/>
      <c r="T24" s="190"/>
      <c r="U24" s="190"/>
      <c r="V24" s="190"/>
      <c r="W24" s="190"/>
      <c r="X24" s="192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</row>
    <row r="25" spans="1:246" s="18" customFormat="1" ht="20" customHeight="1">
      <c r="A25" s="191" t="s">
        <v>154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90" t="s">
        <v>133</v>
      </c>
      <c r="Q25" s="190"/>
      <c r="R25" s="190"/>
      <c r="S25" s="190"/>
      <c r="T25" s="190"/>
      <c r="U25" s="190"/>
      <c r="V25" s="190"/>
      <c r="W25" s="190"/>
      <c r="X25" s="180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</row>
    <row r="26" spans="1:246" ht="20" customHeight="1">
      <c r="A26" s="2" t="s">
        <v>155</v>
      </c>
      <c r="P26" s="190" t="s">
        <v>134</v>
      </c>
      <c r="Q26" s="190"/>
      <c r="R26" s="190"/>
      <c r="S26" s="190"/>
      <c r="T26" s="190"/>
      <c r="U26" s="190"/>
      <c r="V26" s="190"/>
      <c r="W26" s="190"/>
      <c r="X26" s="180"/>
    </row>
    <row r="27" spans="1:246" ht="20" customHeight="1">
      <c r="A27" s="2" t="s">
        <v>156</v>
      </c>
      <c r="P27" s="190" t="s">
        <v>135</v>
      </c>
      <c r="Q27" s="190"/>
      <c r="R27" s="190"/>
      <c r="S27" s="190"/>
      <c r="T27" s="190"/>
      <c r="U27" s="190"/>
      <c r="V27" s="190"/>
      <c r="W27" s="190"/>
      <c r="X27" s="180"/>
    </row>
    <row r="28" spans="1:246" ht="20" customHeight="1">
      <c r="A28" s="179" t="s">
        <v>2</v>
      </c>
      <c r="B28" s="180"/>
      <c r="C28" s="180"/>
      <c r="D28" s="180"/>
      <c r="E28" s="180"/>
      <c r="F28" s="180"/>
      <c r="G28" s="180"/>
      <c r="H28" s="180"/>
      <c r="I28" s="180"/>
      <c r="P28" s="190" t="s">
        <v>136</v>
      </c>
      <c r="Q28" s="190"/>
      <c r="R28" s="190"/>
      <c r="S28" s="190"/>
      <c r="T28" s="190"/>
      <c r="U28" s="190"/>
      <c r="V28" s="190"/>
      <c r="W28" s="190"/>
      <c r="X28" s="180"/>
    </row>
    <row r="29" spans="1:246" ht="20" customHeight="1">
      <c r="A29" s="179" t="s">
        <v>157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</row>
    <row r="30" spans="1:246" ht="20" customHeight="1">
      <c r="A30" s="179" t="s">
        <v>158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</row>
    <row r="31" spans="1:246" ht="20" customHeight="1">
      <c r="A31" s="2" t="s">
        <v>159</v>
      </c>
    </row>
    <row r="32" spans="1:246" ht="20" customHeight="1">
      <c r="A32" s="2" t="s">
        <v>160</v>
      </c>
    </row>
    <row r="33" spans="1:29" ht="20" customHeight="1">
      <c r="A33" s="2" t="s">
        <v>161</v>
      </c>
    </row>
    <row r="34" spans="1:29" ht="20" customHeight="1">
      <c r="A34" s="183" t="s">
        <v>13</v>
      </c>
      <c r="C34" s="1" t="s">
        <v>162</v>
      </c>
      <c r="P34" s="250" t="s">
        <v>20</v>
      </c>
      <c r="Q34" s="250"/>
      <c r="R34" s="1" t="s">
        <v>15</v>
      </c>
    </row>
    <row r="35" spans="1:29">
      <c r="A35" s="183" t="s">
        <v>17</v>
      </c>
      <c r="C35" s="1" t="s">
        <v>110</v>
      </c>
      <c r="P35" s="250" t="s">
        <v>21</v>
      </c>
      <c r="Q35" s="250"/>
      <c r="R35" s="1" t="s">
        <v>23</v>
      </c>
    </row>
    <row r="36" spans="1:29">
      <c r="A36" s="183" t="s">
        <v>18</v>
      </c>
      <c r="C36" s="1" t="s">
        <v>16</v>
      </c>
      <c r="P36" s="250" t="s">
        <v>22</v>
      </c>
      <c r="Q36" s="250"/>
      <c r="R36" s="1" t="s">
        <v>111</v>
      </c>
    </row>
    <row r="37" spans="1:29">
      <c r="A37" s="183" t="s">
        <v>19</v>
      </c>
      <c r="C37" s="1" t="s">
        <v>14</v>
      </c>
    </row>
    <row r="38" spans="1:29">
      <c r="A38" s="183"/>
    </row>
    <row r="39" spans="1:29" ht="20" customHeight="1">
      <c r="A39" s="19"/>
      <c r="P39" s="19"/>
      <c r="Q39" s="20"/>
    </row>
    <row r="40" spans="1:29" ht="28" customHeight="1">
      <c r="A40" s="286" t="str">
        <f>組合せ!C4</f>
        <v>1月9日（日）</v>
      </c>
      <c r="B40" s="287"/>
      <c r="C40" s="287"/>
      <c r="D40" s="287"/>
      <c r="E40" s="287"/>
      <c r="F40" s="287"/>
      <c r="G40" s="287"/>
      <c r="H40" s="252" t="s">
        <v>166</v>
      </c>
      <c r="I40" s="253"/>
      <c r="J40" s="253"/>
      <c r="K40" s="253"/>
      <c r="L40" s="253"/>
      <c r="M40" s="253"/>
      <c r="N40" s="253"/>
      <c r="O40" s="288" t="s">
        <v>129</v>
      </c>
      <c r="P40" s="289"/>
      <c r="Q40" s="252" t="s">
        <v>166</v>
      </c>
      <c r="R40" s="253"/>
      <c r="S40" s="253"/>
      <c r="T40" s="253"/>
      <c r="U40" s="253"/>
      <c r="V40" s="253"/>
      <c r="W40" s="253"/>
      <c r="X40" s="288" t="s">
        <v>130</v>
      </c>
      <c r="Y40" s="289"/>
    </row>
    <row r="41" spans="1:29" ht="28" customHeight="1">
      <c r="A41" s="290" t="s">
        <v>24</v>
      </c>
      <c r="B41" s="291"/>
      <c r="C41" s="291"/>
      <c r="D41" s="291"/>
      <c r="E41" s="291"/>
      <c r="F41" s="291"/>
      <c r="G41" s="291"/>
      <c r="H41" s="290" t="s">
        <v>3</v>
      </c>
      <c r="I41" s="295"/>
      <c r="J41" s="295"/>
      <c r="K41" s="295"/>
      <c r="L41" s="295"/>
      <c r="M41" s="295"/>
      <c r="N41" s="296"/>
      <c r="O41" s="292" t="s">
        <v>12</v>
      </c>
      <c r="P41" s="293"/>
      <c r="Q41" s="294" t="s">
        <v>3</v>
      </c>
      <c r="R41" s="295"/>
      <c r="S41" s="295"/>
      <c r="T41" s="295"/>
      <c r="U41" s="295"/>
      <c r="V41" s="295"/>
      <c r="W41" s="296"/>
      <c r="X41" s="292" t="s">
        <v>12</v>
      </c>
      <c r="Y41" s="293"/>
    </row>
    <row r="42" spans="1:29" ht="14" customHeight="1">
      <c r="A42" s="270" t="s">
        <v>121</v>
      </c>
      <c r="B42" s="264" t="s">
        <v>4</v>
      </c>
      <c r="C42" s="266" t="s">
        <v>125</v>
      </c>
      <c r="D42" s="274" t="s">
        <v>6</v>
      </c>
      <c r="E42" s="275" t="s">
        <v>121</v>
      </c>
      <c r="F42" s="264" t="s">
        <v>4</v>
      </c>
      <c r="G42" s="266" t="s">
        <v>116</v>
      </c>
      <c r="H42" s="260"/>
      <c r="I42" s="254" t="str">
        <f>組合せ!J16</f>
        <v>高富</v>
      </c>
      <c r="J42" s="254">
        <v>1</v>
      </c>
      <c r="K42" s="254" t="s">
        <v>11</v>
      </c>
      <c r="L42" s="254">
        <v>0</v>
      </c>
      <c r="M42" s="254" t="str">
        <f>組合せ!J18</f>
        <v>岩野田</v>
      </c>
      <c r="N42" s="256"/>
      <c r="O42" s="144" t="str">
        <f>I44</f>
        <v>加納西</v>
      </c>
      <c r="P42" s="146"/>
      <c r="Q42" s="260"/>
      <c r="R42" s="254" t="str">
        <f>組合せ!J25</f>
        <v>若鮎岐阜</v>
      </c>
      <c r="S42" s="254">
        <v>3</v>
      </c>
      <c r="T42" s="254" t="s">
        <v>11</v>
      </c>
      <c r="U42" s="254">
        <v>1</v>
      </c>
      <c r="V42" s="254" t="str">
        <f>組合せ!J27</f>
        <v>厚見</v>
      </c>
      <c r="W42" s="256"/>
      <c r="X42" s="144" t="str">
        <f>R44</f>
        <v>島</v>
      </c>
      <c r="Y42" s="146"/>
      <c r="AA42" s="3"/>
      <c r="AC42" s="3"/>
    </row>
    <row r="43" spans="1:29" ht="14" customHeight="1">
      <c r="A43" s="271"/>
      <c r="B43" s="272"/>
      <c r="C43" s="273"/>
      <c r="D43" s="255"/>
      <c r="E43" s="276"/>
      <c r="F43" s="272"/>
      <c r="G43" s="273"/>
      <c r="H43" s="262"/>
      <c r="I43" s="255"/>
      <c r="J43" s="255"/>
      <c r="K43" s="255"/>
      <c r="L43" s="255"/>
      <c r="M43" s="255"/>
      <c r="N43" s="257"/>
      <c r="O43" s="98" t="str">
        <f>M44</f>
        <v>ヴァンクール</v>
      </c>
      <c r="P43" s="52"/>
      <c r="Q43" s="262"/>
      <c r="R43" s="255"/>
      <c r="S43" s="255"/>
      <c r="T43" s="255"/>
      <c r="U43" s="255"/>
      <c r="V43" s="255"/>
      <c r="W43" s="257"/>
      <c r="X43" s="98" t="str">
        <f>V44</f>
        <v>長良西</v>
      </c>
      <c r="Y43" s="52"/>
      <c r="AA43" s="3"/>
      <c r="AC43" s="3"/>
    </row>
    <row r="44" spans="1:29" ht="14" customHeight="1">
      <c r="A44" s="270" t="s">
        <v>121</v>
      </c>
      <c r="B44" s="264" t="s">
        <v>4</v>
      </c>
      <c r="C44" s="266" t="s">
        <v>117</v>
      </c>
      <c r="D44" s="274" t="s">
        <v>6</v>
      </c>
      <c r="E44" s="275" t="s">
        <v>122</v>
      </c>
      <c r="F44" s="264" t="s">
        <v>4</v>
      </c>
      <c r="G44" s="266" t="s">
        <v>118</v>
      </c>
      <c r="H44" s="260"/>
      <c r="I44" s="254" t="str">
        <f>組合せ!J29</f>
        <v>加納西</v>
      </c>
      <c r="J44" s="254">
        <v>0</v>
      </c>
      <c r="K44" s="254" t="s">
        <v>11</v>
      </c>
      <c r="L44" s="254">
        <v>4</v>
      </c>
      <c r="M44" s="254" t="str">
        <f>組合せ!J31</f>
        <v>ヴァンクール</v>
      </c>
      <c r="N44" s="256"/>
      <c r="O44" s="144" t="str">
        <f>I42</f>
        <v>高富</v>
      </c>
      <c r="P44" s="146"/>
      <c r="Q44" s="260"/>
      <c r="R44" s="254" t="str">
        <f>組合せ!J20</f>
        <v>島</v>
      </c>
      <c r="S44" s="254">
        <v>0</v>
      </c>
      <c r="T44" s="254" t="s">
        <v>11</v>
      </c>
      <c r="U44" s="254">
        <v>2</v>
      </c>
      <c r="V44" s="254" t="str">
        <f>組合せ!J22</f>
        <v>長良西</v>
      </c>
      <c r="W44" s="256"/>
      <c r="X44" s="144" t="str">
        <f>R42</f>
        <v>若鮎岐阜</v>
      </c>
      <c r="Y44" s="146"/>
      <c r="AA44" s="3"/>
      <c r="AC44" s="3"/>
    </row>
    <row r="45" spans="1:29" ht="14" customHeight="1">
      <c r="A45" s="271"/>
      <c r="B45" s="272"/>
      <c r="C45" s="273"/>
      <c r="D45" s="255"/>
      <c r="E45" s="276"/>
      <c r="F45" s="272"/>
      <c r="G45" s="273"/>
      <c r="H45" s="262"/>
      <c r="I45" s="255"/>
      <c r="J45" s="255"/>
      <c r="K45" s="255"/>
      <c r="L45" s="255"/>
      <c r="M45" s="255"/>
      <c r="N45" s="257"/>
      <c r="O45" s="98" t="str">
        <f>M42</f>
        <v>岩野田</v>
      </c>
      <c r="P45" s="52"/>
      <c r="Q45" s="262"/>
      <c r="R45" s="255"/>
      <c r="S45" s="255"/>
      <c r="T45" s="255"/>
      <c r="U45" s="255"/>
      <c r="V45" s="255"/>
      <c r="W45" s="257"/>
      <c r="X45" s="98" t="str">
        <f>V42</f>
        <v>厚見</v>
      </c>
      <c r="Y45" s="52"/>
      <c r="AA45" s="3"/>
      <c r="AC45" s="3"/>
    </row>
    <row r="46" spans="1:29" ht="14" customHeight="1">
      <c r="A46" s="270" t="s">
        <v>122</v>
      </c>
      <c r="B46" s="264" t="s">
        <v>4</v>
      </c>
      <c r="C46" s="266" t="s">
        <v>119</v>
      </c>
      <c r="D46" s="274" t="s">
        <v>6</v>
      </c>
      <c r="E46" s="275" t="s">
        <v>124</v>
      </c>
      <c r="F46" s="264" t="s">
        <v>4</v>
      </c>
      <c r="G46" s="266" t="s">
        <v>120</v>
      </c>
      <c r="H46" s="260"/>
      <c r="I46" s="254" t="str">
        <f>組合せ!J9</f>
        <v>西郷</v>
      </c>
      <c r="J46" s="254">
        <v>0</v>
      </c>
      <c r="K46" s="254" t="s">
        <v>11</v>
      </c>
      <c r="L46" s="254">
        <v>1</v>
      </c>
      <c r="M46" s="254" t="str">
        <f>組合せ!J11</f>
        <v>早田</v>
      </c>
      <c r="N46" s="256"/>
      <c r="O46" s="144" t="str">
        <f>M44</f>
        <v>ヴァンクール</v>
      </c>
      <c r="P46" s="146"/>
      <c r="Q46" s="260"/>
      <c r="R46" s="254"/>
      <c r="S46" s="254"/>
      <c r="T46" s="254" t="s">
        <v>11</v>
      </c>
      <c r="U46" s="254"/>
      <c r="V46" s="254"/>
      <c r="W46" s="256"/>
      <c r="X46" s="144"/>
      <c r="Y46" s="146"/>
      <c r="AA46" s="3"/>
      <c r="AC46" s="3"/>
    </row>
    <row r="47" spans="1:29" ht="14" customHeight="1">
      <c r="A47" s="271"/>
      <c r="B47" s="272"/>
      <c r="C47" s="273"/>
      <c r="D47" s="255"/>
      <c r="E47" s="276"/>
      <c r="F47" s="272"/>
      <c r="G47" s="273"/>
      <c r="H47" s="262"/>
      <c r="I47" s="255"/>
      <c r="J47" s="255"/>
      <c r="K47" s="255"/>
      <c r="L47" s="255"/>
      <c r="M47" s="255"/>
      <c r="N47" s="257"/>
      <c r="O47" s="98" t="str">
        <f>I44</f>
        <v>加納西</v>
      </c>
      <c r="P47" s="52"/>
      <c r="Q47" s="262"/>
      <c r="R47" s="255"/>
      <c r="S47" s="255"/>
      <c r="T47" s="255"/>
      <c r="U47" s="255"/>
      <c r="V47" s="255"/>
      <c r="W47" s="257"/>
      <c r="X47" s="98"/>
      <c r="Y47" s="52"/>
      <c r="AA47" s="3"/>
      <c r="AC47" s="3"/>
    </row>
    <row r="48" spans="1:29" ht="14" customHeight="1">
      <c r="A48" s="270" t="s">
        <v>124</v>
      </c>
      <c r="B48" s="264" t="s">
        <v>4</v>
      </c>
      <c r="C48" s="266" t="s">
        <v>115</v>
      </c>
      <c r="D48" s="274" t="s">
        <v>6</v>
      </c>
      <c r="E48" s="275" t="s">
        <v>124</v>
      </c>
      <c r="F48" s="264" t="s">
        <v>4</v>
      </c>
      <c r="G48" s="266" t="s">
        <v>123</v>
      </c>
      <c r="H48" s="260"/>
      <c r="I48" s="254" t="str">
        <f>組合せ!J16</f>
        <v>高富</v>
      </c>
      <c r="J48" s="254">
        <v>2</v>
      </c>
      <c r="K48" s="254" t="s">
        <v>11</v>
      </c>
      <c r="L48" s="254">
        <v>0</v>
      </c>
      <c r="M48" s="254" t="str">
        <f>組合せ!J20</f>
        <v>島</v>
      </c>
      <c r="N48" s="256"/>
      <c r="O48" s="144" t="str">
        <f>組合せ!J9</f>
        <v>西郷</v>
      </c>
      <c r="P48" s="146"/>
      <c r="Q48" s="260"/>
      <c r="R48" s="254" t="str">
        <f>組合せ!J25</f>
        <v>若鮎岐阜</v>
      </c>
      <c r="S48" s="254">
        <v>0</v>
      </c>
      <c r="T48" s="254" t="s">
        <v>11</v>
      </c>
      <c r="U48" s="254">
        <v>3</v>
      </c>
      <c r="V48" s="254" t="str">
        <f>組合せ!J29</f>
        <v>加納西</v>
      </c>
      <c r="W48" s="256"/>
      <c r="X48" s="185" t="str">
        <f>組合せ!J22</f>
        <v>長良西</v>
      </c>
      <c r="Y48" s="146"/>
      <c r="AA48" s="3"/>
      <c r="AC48" s="3"/>
    </row>
    <row r="49" spans="1:246" ht="14" customHeight="1">
      <c r="A49" s="271"/>
      <c r="B49" s="272"/>
      <c r="C49" s="273"/>
      <c r="D49" s="255"/>
      <c r="E49" s="276"/>
      <c r="F49" s="272"/>
      <c r="G49" s="273"/>
      <c r="H49" s="262"/>
      <c r="I49" s="255"/>
      <c r="J49" s="255"/>
      <c r="K49" s="255"/>
      <c r="L49" s="255"/>
      <c r="M49" s="255"/>
      <c r="N49" s="257"/>
      <c r="O49" s="98" t="str">
        <f>組合せ!J11</f>
        <v>早田</v>
      </c>
      <c r="P49" s="52"/>
      <c r="Q49" s="262"/>
      <c r="R49" s="255"/>
      <c r="S49" s="255"/>
      <c r="T49" s="255"/>
      <c r="U49" s="255"/>
      <c r="V49" s="255"/>
      <c r="W49" s="257"/>
      <c r="X49" s="187" t="str">
        <f>組合せ!J20</f>
        <v>島</v>
      </c>
      <c r="Y49" s="52"/>
      <c r="AA49" s="3"/>
      <c r="AC49" s="3"/>
    </row>
    <row r="50" spans="1:246" ht="14" customHeight="1">
      <c r="A50" s="270" t="s">
        <v>126</v>
      </c>
      <c r="B50" s="264" t="s">
        <v>4</v>
      </c>
      <c r="C50" s="266" t="s">
        <v>125</v>
      </c>
      <c r="D50" s="274" t="s">
        <v>6</v>
      </c>
      <c r="E50" s="275" t="s">
        <v>126</v>
      </c>
      <c r="F50" s="264" t="s">
        <v>4</v>
      </c>
      <c r="G50" s="266" t="s">
        <v>116</v>
      </c>
      <c r="H50" s="260"/>
      <c r="I50" s="254" t="str">
        <f>組合せ!J27</f>
        <v>厚見</v>
      </c>
      <c r="J50" s="254">
        <v>2</v>
      </c>
      <c r="K50" s="254" t="s">
        <v>11</v>
      </c>
      <c r="L50" s="254">
        <v>1</v>
      </c>
      <c r="M50" s="254" t="str">
        <f>組合せ!J31</f>
        <v>ヴァンクール</v>
      </c>
      <c r="N50" s="256"/>
      <c r="O50" s="151" t="str">
        <f>組合せ!J20</f>
        <v>島</v>
      </c>
      <c r="P50" s="146"/>
      <c r="Q50" s="260"/>
      <c r="R50" s="254" t="str">
        <f>組合せ!J18</f>
        <v>岩野田</v>
      </c>
      <c r="S50" s="254">
        <v>3</v>
      </c>
      <c r="T50" s="254" t="s">
        <v>11</v>
      </c>
      <c r="U50" s="254">
        <v>2</v>
      </c>
      <c r="V50" s="254" t="str">
        <f>組合せ!J22</f>
        <v>長良西</v>
      </c>
      <c r="W50" s="256"/>
      <c r="X50" s="151" t="str">
        <f>組合せ!J29</f>
        <v>加納西</v>
      </c>
      <c r="Y50" s="146"/>
      <c r="AA50" s="3"/>
      <c r="AC50" s="3"/>
    </row>
    <row r="51" spans="1:246" ht="14" customHeight="1">
      <c r="A51" s="271"/>
      <c r="B51" s="272"/>
      <c r="C51" s="273"/>
      <c r="D51" s="255"/>
      <c r="E51" s="276"/>
      <c r="F51" s="272"/>
      <c r="G51" s="273"/>
      <c r="H51" s="262"/>
      <c r="I51" s="255"/>
      <c r="J51" s="255"/>
      <c r="K51" s="255"/>
      <c r="L51" s="255"/>
      <c r="M51" s="255"/>
      <c r="N51" s="257"/>
      <c r="O51" s="98" t="str">
        <f>組合せ!J16</f>
        <v>高富</v>
      </c>
      <c r="P51" s="52"/>
      <c r="Q51" s="262"/>
      <c r="R51" s="255"/>
      <c r="S51" s="255"/>
      <c r="T51" s="255"/>
      <c r="U51" s="255"/>
      <c r="V51" s="255"/>
      <c r="W51" s="257"/>
      <c r="X51" s="98" t="str">
        <f>組合せ!J25</f>
        <v>若鮎岐阜</v>
      </c>
      <c r="Y51" s="52"/>
      <c r="AA51" s="3"/>
      <c r="AC51" s="3"/>
    </row>
    <row r="52" spans="1:246" ht="14" customHeight="1">
      <c r="A52" s="270" t="s">
        <v>126</v>
      </c>
      <c r="B52" s="264" t="s">
        <v>4</v>
      </c>
      <c r="C52" s="266" t="s">
        <v>117</v>
      </c>
      <c r="D52" s="274" t="s">
        <v>6</v>
      </c>
      <c r="E52" s="275" t="s">
        <v>127</v>
      </c>
      <c r="F52" s="264" t="s">
        <v>4</v>
      </c>
      <c r="G52" s="266" t="s">
        <v>118</v>
      </c>
      <c r="H52" s="260"/>
      <c r="I52" s="254" t="str">
        <f>組合せ!J9</f>
        <v>西郷</v>
      </c>
      <c r="J52" s="254">
        <v>1</v>
      </c>
      <c r="K52" s="254" t="s">
        <v>11</v>
      </c>
      <c r="L52" s="254">
        <v>2</v>
      </c>
      <c r="M52" s="254" t="str">
        <f>組合せ!J13</f>
        <v>長森ＳＳ</v>
      </c>
      <c r="N52" s="256"/>
      <c r="O52" s="151" t="str">
        <f>組合せ!J27</f>
        <v>厚見</v>
      </c>
      <c r="P52" s="146"/>
      <c r="Q52" s="260"/>
      <c r="R52" s="254"/>
      <c r="S52" s="254"/>
      <c r="T52" s="254" t="s">
        <v>11</v>
      </c>
      <c r="U52" s="254"/>
      <c r="V52" s="254"/>
      <c r="W52" s="256"/>
      <c r="X52" s="144"/>
      <c r="Y52" s="146"/>
      <c r="AA52" s="3"/>
      <c r="AC52" s="3"/>
    </row>
    <row r="53" spans="1:246" ht="14" customHeight="1">
      <c r="A53" s="277"/>
      <c r="B53" s="265"/>
      <c r="C53" s="267"/>
      <c r="D53" s="258"/>
      <c r="E53" s="278"/>
      <c r="F53" s="265"/>
      <c r="G53" s="267"/>
      <c r="H53" s="261"/>
      <c r="I53" s="255"/>
      <c r="J53" s="258"/>
      <c r="K53" s="258"/>
      <c r="L53" s="258"/>
      <c r="M53" s="255"/>
      <c r="N53" s="259"/>
      <c r="O53" s="98" t="s">
        <v>191</v>
      </c>
      <c r="P53" s="53"/>
      <c r="Q53" s="261"/>
      <c r="R53" s="255"/>
      <c r="S53" s="258"/>
      <c r="T53" s="258"/>
      <c r="U53" s="258"/>
      <c r="V53" s="255"/>
      <c r="W53" s="259"/>
      <c r="X53" s="99"/>
      <c r="Y53" s="53"/>
      <c r="AA53" s="3"/>
      <c r="AC53" s="3"/>
    </row>
    <row r="54" spans="1:246" ht="14" customHeight="1">
      <c r="A54" s="270" t="s">
        <v>127</v>
      </c>
      <c r="B54" s="264" t="s">
        <v>4</v>
      </c>
      <c r="C54" s="266" t="s">
        <v>119</v>
      </c>
      <c r="D54" s="274" t="s">
        <v>6</v>
      </c>
      <c r="E54" s="275" t="s">
        <v>115</v>
      </c>
      <c r="F54" s="264" t="s">
        <v>4</v>
      </c>
      <c r="G54" s="266" t="s">
        <v>120</v>
      </c>
      <c r="H54" s="260"/>
      <c r="I54" s="254" t="str">
        <f>組合せ!J16</f>
        <v>高富</v>
      </c>
      <c r="J54" s="254">
        <v>5</v>
      </c>
      <c r="K54" s="254" t="s">
        <v>11</v>
      </c>
      <c r="L54" s="254">
        <v>0</v>
      </c>
      <c r="M54" s="254" t="str">
        <f>組合せ!J22</f>
        <v>長良西</v>
      </c>
      <c r="N54" s="256"/>
      <c r="O54" s="151" t="str">
        <f>組合せ!J13</f>
        <v>長森ＳＳ</v>
      </c>
      <c r="P54" s="146"/>
      <c r="Q54" s="260"/>
      <c r="R54" s="254" t="str">
        <f>組合せ!J25</f>
        <v>若鮎岐阜</v>
      </c>
      <c r="S54" s="254">
        <v>0</v>
      </c>
      <c r="T54" s="254" t="s">
        <v>11</v>
      </c>
      <c r="U54" s="254">
        <v>4</v>
      </c>
      <c r="V54" s="254" t="str">
        <f>組合せ!J31</f>
        <v>ヴァンクール</v>
      </c>
      <c r="W54" s="256"/>
      <c r="X54" s="185" t="str">
        <f>組合せ!J18</f>
        <v>岩野田</v>
      </c>
      <c r="Y54" s="146"/>
      <c r="AA54" s="3"/>
      <c r="AC54" s="3"/>
    </row>
    <row r="55" spans="1:246" ht="14" customHeight="1">
      <c r="A55" s="271"/>
      <c r="B55" s="272"/>
      <c r="C55" s="273"/>
      <c r="D55" s="255"/>
      <c r="E55" s="276"/>
      <c r="F55" s="272"/>
      <c r="G55" s="273"/>
      <c r="H55" s="261"/>
      <c r="I55" s="255"/>
      <c r="J55" s="258"/>
      <c r="K55" s="258"/>
      <c r="L55" s="258"/>
      <c r="M55" s="255"/>
      <c r="N55" s="259"/>
      <c r="O55" s="98" t="str">
        <f>組合せ!J9</f>
        <v>西郷</v>
      </c>
      <c r="P55" s="53"/>
      <c r="Q55" s="261"/>
      <c r="R55" s="255"/>
      <c r="S55" s="258"/>
      <c r="T55" s="258"/>
      <c r="U55" s="258"/>
      <c r="V55" s="255"/>
      <c r="W55" s="259"/>
      <c r="X55" s="195" t="s">
        <v>184</v>
      </c>
      <c r="Y55" s="53"/>
      <c r="AA55" s="3"/>
      <c r="AC55" s="3"/>
    </row>
    <row r="56" spans="1:246" ht="14" customHeight="1">
      <c r="A56" s="270" t="s">
        <v>127</v>
      </c>
      <c r="B56" s="264" t="s">
        <v>4</v>
      </c>
      <c r="C56" s="266" t="s">
        <v>115</v>
      </c>
      <c r="D56" s="274" t="s">
        <v>6</v>
      </c>
      <c r="E56" s="275" t="s">
        <v>127</v>
      </c>
      <c r="F56" s="264" t="s">
        <v>4</v>
      </c>
      <c r="G56" s="266" t="s">
        <v>123</v>
      </c>
      <c r="H56" s="260"/>
      <c r="I56" s="254" t="str">
        <f>組合せ!J11</f>
        <v>早田</v>
      </c>
      <c r="J56" s="254">
        <v>10</v>
      </c>
      <c r="K56" s="254" t="s">
        <v>11</v>
      </c>
      <c r="L56" s="254">
        <v>0</v>
      </c>
      <c r="M56" s="254" t="str">
        <f>組合せ!J13</f>
        <v>長森ＳＳ</v>
      </c>
      <c r="N56" s="256"/>
      <c r="O56" s="151" t="str">
        <f>組合せ!J22</f>
        <v>長良西</v>
      </c>
      <c r="P56" s="146"/>
      <c r="Q56" s="260"/>
      <c r="R56" s="254" t="str">
        <f>組合せ!J18</f>
        <v>岩野田</v>
      </c>
      <c r="S56" s="254">
        <v>0</v>
      </c>
      <c r="T56" s="254" t="s">
        <v>11</v>
      </c>
      <c r="U56" s="254">
        <v>0</v>
      </c>
      <c r="V56" s="254" t="str">
        <f>組合せ!J20</f>
        <v>島</v>
      </c>
      <c r="W56" s="256"/>
      <c r="X56" s="193" t="s">
        <v>196</v>
      </c>
      <c r="Y56" s="194"/>
      <c r="AA56" s="3"/>
      <c r="AC56" s="3"/>
    </row>
    <row r="57" spans="1:246" ht="14" customHeight="1">
      <c r="A57" s="271"/>
      <c r="B57" s="272"/>
      <c r="C57" s="273"/>
      <c r="D57" s="255"/>
      <c r="E57" s="276"/>
      <c r="F57" s="272"/>
      <c r="G57" s="273"/>
      <c r="H57" s="261"/>
      <c r="I57" s="255"/>
      <c r="J57" s="258"/>
      <c r="K57" s="258"/>
      <c r="L57" s="258"/>
      <c r="M57" s="255"/>
      <c r="N57" s="259"/>
      <c r="O57" s="98" t="str">
        <f>組合せ!J16</f>
        <v>高富</v>
      </c>
      <c r="P57" s="53"/>
      <c r="Q57" s="261"/>
      <c r="R57" s="263"/>
      <c r="S57" s="263"/>
      <c r="T57" s="263"/>
      <c r="U57" s="263"/>
      <c r="V57" s="263"/>
      <c r="W57" s="268"/>
      <c r="X57" s="99" t="s">
        <v>197</v>
      </c>
      <c r="Y57" s="53"/>
      <c r="AA57" s="3"/>
      <c r="AC57" s="3"/>
    </row>
    <row r="58" spans="1:246" ht="14" customHeight="1">
      <c r="A58" s="270" t="s">
        <v>115</v>
      </c>
      <c r="B58" s="264" t="s">
        <v>4</v>
      </c>
      <c r="C58" s="266" t="s">
        <v>125</v>
      </c>
      <c r="D58" s="274" t="s">
        <v>6</v>
      </c>
      <c r="E58" s="275" t="s">
        <v>115</v>
      </c>
      <c r="F58" s="264" t="s">
        <v>4</v>
      </c>
      <c r="G58" s="283" t="s">
        <v>116</v>
      </c>
      <c r="H58" s="260"/>
      <c r="I58" s="254"/>
      <c r="J58" s="254"/>
      <c r="K58" s="254" t="s">
        <v>11</v>
      </c>
      <c r="L58" s="254"/>
      <c r="M58" s="254"/>
      <c r="N58" s="256"/>
      <c r="O58" s="151"/>
      <c r="P58" s="152"/>
      <c r="Q58" s="260"/>
      <c r="R58" s="254"/>
      <c r="S58" s="254"/>
      <c r="T58" s="254" t="s">
        <v>11</v>
      </c>
      <c r="U58" s="254"/>
      <c r="V58" s="254"/>
      <c r="W58" s="256"/>
      <c r="X58" s="151"/>
      <c r="Y58" s="152"/>
      <c r="AA58" s="3"/>
      <c r="AC58" s="3"/>
    </row>
    <row r="59" spans="1:246" ht="14" customHeight="1">
      <c r="A59" s="297"/>
      <c r="B59" s="279"/>
      <c r="C59" s="280"/>
      <c r="D59" s="281"/>
      <c r="E59" s="282"/>
      <c r="F59" s="279"/>
      <c r="G59" s="284"/>
      <c r="H59" s="269"/>
      <c r="I59" s="263"/>
      <c r="J59" s="263"/>
      <c r="K59" s="263"/>
      <c r="L59" s="263"/>
      <c r="M59" s="263"/>
      <c r="N59" s="268"/>
      <c r="O59" s="99"/>
      <c r="P59" s="53"/>
      <c r="Q59" s="269"/>
      <c r="R59" s="263"/>
      <c r="S59" s="263"/>
      <c r="T59" s="263"/>
      <c r="U59" s="263"/>
      <c r="V59" s="263"/>
      <c r="W59" s="268"/>
      <c r="X59" s="99"/>
      <c r="Y59" s="53"/>
      <c r="AA59" s="3"/>
      <c r="AC59" s="3"/>
    </row>
    <row r="60" spans="1:246" ht="20" customHeight="1">
      <c r="A60" s="1" t="s">
        <v>0</v>
      </c>
      <c r="G60" s="1" t="s">
        <v>165</v>
      </c>
    </row>
    <row r="61" spans="1:246" ht="20" customHeight="1">
      <c r="A61" s="1" t="s">
        <v>1</v>
      </c>
      <c r="G61" s="1" t="s">
        <v>152</v>
      </c>
      <c r="P61" s="190" t="s">
        <v>138</v>
      </c>
      <c r="Q61" s="190"/>
      <c r="R61" s="190"/>
      <c r="S61" s="190"/>
      <c r="T61" s="190"/>
      <c r="U61" s="190"/>
      <c r="V61" s="190"/>
      <c r="W61" s="190"/>
      <c r="X61" s="180"/>
    </row>
    <row r="62" spans="1:246" s="18" customFormat="1" ht="20" customHeight="1">
      <c r="A62" s="191" t="s">
        <v>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90" t="s">
        <v>131</v>
      </c>
      <c r="Q62" s="190"/>
      <c r="R62" s="190"/>
      <c r="S62" s="190"/>
      <c r="T62" s="190"/>
      <c r="U62" s="190"/>
      <c r="V62" s="190"/>
      <c r="W62" s="190"/>
      <c r="X62" s="192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</row>
    <row r="63" spans="1:246" s="18" customFormat="1" ht="20" customHeight="1">
      <c r="A63" s="191" t="s">
        <v>153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90" t="s">
        <v>132</v>
      </c>
      <c r="Q63" s="190"/>
      <c r="R63" s="190"/>
      <c r="S63" s="190"/>
      <c r="T63" s="190"/>
      <c r="U63" s="190"/>
      <c r="V63" s="190"/>
      <c r="W63" s="190"/>
      <c r="X63" s="192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</row>
    <row r="64" spans="1:246" s="18" customFormat="1" ht="20" customHeight="1">
      <c r="A64" s="191" t="s">
        <v>154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90" t="s">
        <v>133</v>
      </c>
      <c r="Q64" s="190"/>
      <c r="R64" s="190"/>
      <c r="S64" s="190"/>
      <c r="T64" s="190"/>
      <c r="U64" s="190"/>
      <c r="V64" s="190"/>
      <c r="W64" s="190"/>
      <c r="X64" s="180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</row>
    <row r="65" spans="1:24" ht="20" customHeight="1">
      <c r="A65" s="2" t="s">
        <v>155</v>
      </c>
      <c r="P65" s="190" t="s">
        <v>134</v>
      </c>
      <c r="Q65" s="190"/>
      <c r="R65" s="190"/>
      <c r="S65" s="190"/>
      <c r="T65" s="190"/>
      <c r="U65" s="190"/>
      <c r="V65" s="190"/>
      <c r="W65" s="190"/>
      <c r="X65" s="180"/>
    </row>
    <row r="66" spans="1:24" ht="20" customHeight="1">
      <c r="A66" s="2" t="s">
        <v>156</v>
      </c>
      <c r="P66" s="190" t="s">
        <v>135</v>
      </c>
      <c r="Q66" s="190"/>
      <c r="R66" s="190"/>
      <c r="S66" s="190"/>
      <c r="T66" s="190"/>
      <c r="U66" s="190"/>
      <c r="V66" s="190"/>
      <c r="W66" s="190"/>
      <c r="X66" s="180"/>
    </row>
    <row r="67" spans="1:24" ht="20" customHeight="1">
      <c r="A67" s="179" t="s">
        <v>2</v>
      </c>
      <c r="B67" s="180"/>
      <c r="C67" s="180"/>
      <c r="D67" s="180"/>
      <c r="E67" s="180"/>
      <c r="F67" s="180"/>
      <c r="G67" s="180"/>
      <c r="H67" s="180"/>
      <c r="I67" s="180"/>
      <c r="P67" s="190" t="s">
        <v>136</v>
      </c>
      <c r="Q67" s="190"/>
      <c r="R67" s="190"/>
      <c r="S67" s="190"/>
      <c r="T67" s="190"/>
      <c r="U67" s="190"/>
      <c r="V67" s="190"/>
      <c r="W67" s="190"/>
      <c r="X67" s="180"/>
    </row>
    <row r="68" spans="1:24" ht="20" customHeight="1">
      <c r="A68" s="179" t="s">
        <v>157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</row>
    <row r="69" spans="1:24" ht="20" customHeight="1">
      <c r="A69" s="179" t="s">
        <v>158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</row>
    <row r="70" spans="1:24" ht="20" customHeight="1">
      <c r="A70" s="2" t="s">
        <v>159</v>
      </c>
    </row>
    <row r="71" spans="1:24" ht="20" customHeight="1">
      <c r="A71" s="2" t="s">
        <v>160</v>
      </c>
    </row>
    <row r="72" spans="1:24" ht="20" customHeight="1">
      <c r="A72" s="2" t="s">
        <v>161</v>
      </c>
    </row>
    <row r="73" spans="1:24" ht="20" customHeight="1">
      <c r="A73" s="183" t="s">
        <v>13</v>
      </c>
      <c r="C73" s="1" t="s">
        <v>162</v>
      </c>
      <c r="P73" s="250" t="s">
        <v>20</v>
      </c>
      <c r="Q73" s="250"/>
      <c r="R73" s="1" t="s">
        <v>15</v>
      </c>
    </row>
    <row r="74" spans="1:24">
      <c r="A74" s="183" t="s">
        <v>17</v>
      </c>
      <c r="C74" s="1" t="s">
        <v>110</v>
      </c>
      <c r="P74" s="250" t="s">
        <v>21</v>
      </c>
      <c r="Q74" s="250"/>
      <c r="R74" s="1" t="s">
        <v>23</v>
      </c>
    </row>
    <row r="75" spans="1:24">
      <c r="A75" s="183" t="s">
        <v>18</v>
      </c>
      <c r="C75" s="1" t="s">
        <v>16</v>
      </c>
      <c r="P75" s="250" t="s">
        <v>22</v>
      </c>
      <c r="Q75" s="250"/>
      <c r="R75" s="1" t="s">
        <v>111</v>
      </c>
    </row>
    <row r="76" spans="1:24">
      <c r="A76" s="183" t="s">
        <v>19</v>
      </c>
      <c r="C76" s="1" t="s">
        <v>14</v>
      </c>
    </row>
    <row r="77" spans="1:24" ht="20" customHeight="1">
      <c r="A77" s="178" t="s">
        <v>19</v>
      </c>
      <c r="C77" s="1" t="s">
        <v>14</v>
      </c>
      <c r="P77" s="250"/>
      <c r="Q77" s="251"/>
    </row>
  </sheetData>
  <mergeCells count="385">
    <mergeCell ref="P34:Q34"/>
    <mergeCell ref="P35:Q35"/>
    <mergeCell ref="P36:Q36"/>
    <mergeCell ref="P73:Q73"/>
    <mergeCell ref="U58:U59"/>
    <mergeCell ref="V58:V59"/>
    <mergeCell ref="W58:W59"/>
    <mergeCell ref="J58:J59"/>
    <mergeCell ref="K58:K59"/>
    <mergeCell ref="L58:L59"/>
    <mergeCell ref="M58:M59"/>
    <mergeCell ref="N58:N59"/>
    <mergeCell ref="Q58:Q59"/>
    <mergeCell ref="R58:R59"/>
    <mergeCell ref="S58:S59"/>
    <mergeCell ref="T58:T59"/>
    <mergeCell ref="U56:U57"/>
    <mergeCell ref="V56:V57"/>
    <mergeCell ref="W56:W57"/>
    <mergeCell ref="J54:J55"/>
    <mergeCell ref="K54:K55"/>
    <mergeCell ref="L54:L55"/>
    <mergeCell ref="M54:M55"/>
    <mergeCell ref="N54:N55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S54:S55"/>
    <mergeCell ref="T54:T55"/>
    <mergeCell ref="V54:V55"/>
    <mergeCell ref="W54:W55"/>
    <mergeCell ref="J56:J57"/>
    <mergeCell ref="K56:K57"/>
    <mergeCell ref="L56:L57"/>
    <mergeCell ref="M56:M57"/>
    <mergeCell ref="N56:N57"/>
    <mergeCell ref="Q56:Q57"/>
    <mergeCell ref="R56:R57"/>
    <mergeCell ref="S56:S57"/>
    <mergeCell ref="T56:T57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17:J18"/>
    <mergeCell ref="K17:K18"/>
    <mergeCell ref="L17:L18"/>
    <mergeCell ref="M17:M18"/>
    <mergeCell ref="N17:N18"/>
    <mergeCell ref="Q17:Q18"/>
    <mergeCell ref="R17:R18"/>
    <mergeCell ref="A19:A20"/>
    <mergeCell ref="A52:A53"/>
    <mergeCell ref="H19:H20"/>
    <mergeCell ref="I19:I20"/>
    <mergeCell ref="J19:J20"/>
    <mergeCell ref="J52:J53"/>
    <mergeCell ref="B52:B53"/>
    <mergeCell ref="C52:C53"/>
    <mergeCell ref="D52:D53"/>
    <mergeCell ref="E52:E53"/>
    <mergeCell ref="F52:F53"/>
    <mergeCell ref="G52:G53"/>
    <mergeCell ref="H52:H53"/>
    <mergeCell ref="I52:I53"/>
    <mergeCell ref="J48:J49"/>
    <mergeCell ref="I48:I49"/>
    <mergeCell ref="A48:A49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N50:N51"/>
    <mergeCell ref="Q50:Q51"/>
    <mergeCell ref="R50:R51"/>
    <mergeCell ref="S50:S51"/>
    <mergeCell ref="T50:T51"/>
    <mergeCell ref="U50:U51"/>
    <mergeCell ref="V50:V51"/>
    <mergeCell ref="K52:K53"/>
    <mergeCell ref="L52:L53"/>
    <mergeCell ref="M52:M53"/>
    <mergeCell ref="N52:N53"/>
    <mergeCell ref="Q52:Q53"/>
    <mergeCell ref="R52:R53"/>
    <mergeCell ref="Q46:Q47"/>
    <mergeCell ref="R46:R47"/>
    <mergeCell ref="S46:S47"/>
    <mergeCell ref="T46:T47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M48:M49"/>
    <mergeCell ref="N48:N49"/>
    <mergeCell ref="Q48:Q49"/>
    <mergeCell ref="R48:R49"/>
    <mergeCell ref="S48:S49"/>
    <mergeCell ref="T48:T49"/>
    <mergeCell ref="H48:H49"/>
    <mergeCell ref="L50:L51"/>
    <mergeCell ref="M50:M51"/>
    <mergeCell ref="B48:B49"/>
    <mergeCell ref="C48:C49"/>
    <mergeCell ref="D48:D49"/>
    <mergeCell ref="E48:E49"/>
    <mergeCell ref="F48:F49"/>
    <mergeCell ref="G48:G49"/>
    <mergeCell ref="J46:J47"/>
    <mergeCell ref="K46:K47"/>
    <mergeCell ref="L46:L47"/>
    <mergeCell ref="K48:K49"/>
    <mergeCell ref="L48:L49"/>
    <mergeCell ref="M46:M47"/>
    <mergeCell ref="N46:N47"/>
    <mergeCell ref="A44:A45"/>
    <mergeCell ref="B44:B45"/>
    <mergeCell ref="C44:C45"/>
    <mergeCell ref="D44:D45"/>
    <mergeCell ref="E44:E45"/>
    <mergeCell ref="F44:F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G44:G45"/>
    <mergeCell ref="A40:G40"/>
    <mergeCell ref="A41:G41"/>
    <mergeCell ref="H41:N41"/>
    <mergeCell ref="A42:A43"/>
    <mergeCell ref="A7:A8"/>
    <mergeCell ref="B7:B8"/>
    <mergeCell ref="C7:C8"/>
    <mergeCell ref="D7:D8"/>
    <mergeCell ref="A9:A10"/>
    <mergeCell ref="B9:B10"/>
    <mergeCell ref="C9:C10"/>
    <mergeCell ref="D9:D10"/>
    <mergeCell ref="E9:E10"/>
    <mergeCell ref="E11:E12"/>
    <mergeCell ref="F11:F12"/>
    <mergeCell ref="G11:G12"/>
    <mergeCell ref="H11:H12"/>
    <mergeCell ref="I11:I12"/>
    <mergeCell ref="N13:N14"/>
    <mergeCell ref="F13:F14"/>
    <mergeCell ref="G13:G14"/>
    <mergeCell ref="H13:H14"/>
    <mergeCell ref="I13:I14"/>
    <mergeCell ref="J13:J14"/>
    <mergeCell ref="A11:A12"/>
    <mergeCell ref="B11:B12"/>
    <mergeCell ref="C11:C12"/>
    <mergeCell ref="D11:D12"/>
    <mergeCell ref="Q44:Q45"/>
    <mergeCell ref="R44:R45"/>
    <mergeCell ref="H4:N4"/>
    <mergeCell ref="X4:Y4"/>
    <mergeCell ref="Q4:W4"/>
    <mergeCell ref="T7:T8"/>
    <mergeCell ref="U7:U8"/>
    <mergeCell ref="V7:V8"/>
    <mergeCell ref="W7:W8"/>
    <mergeCell ref="H42:H43"/>
    <mergeCell ref="I42:I43"/>
    <mergeCell ref="B42:B43"/>
    <mergeCell ref="C42:C43"/>
    <mergeCell ref="D42:D43"/>
    <mergeCell ref="E42:E43"/>
    <mergeCell ref="F42:F43"/>
    <mergeCell ref="G42:G43"/>
    <mergeCell ref="H44:H45"/>
    <mergeCell ref="I44:I45"/>
    <mergeCell ref="J44:J45"/>
    <mergeCell ref="V5:V6"/>
    <mergeCell ref="J9:J10"/>
    <mergeCell ref="K9:K10"/>
    <mergeCell ref="L9:L10"/>
    <mergeCell ref="M9:M10"/>
    <mergeCell ref="N9:N10"/>
    <mergeCell ref="F9:F10"/>
    <mergeCell ref="G9:G10"/>
    <mergeCell ref="H9:H10"/>
    <mergeCell ref="I9:I10"/>
    <mergeCell ref="M5:M6"/>
    <mergeCell ref="H5:H6"/>
    <mergeCell ref="R7:R8"/>
    <mergeCell ref="J7:J8"/>
    <mergeCell ref="K7:K8"/>
    <mergeCell ref="L7:L8"/>
    <mergeCell ref="S5:S6"/>
    <mergeCell ref="T5:T6"/>
    <mergeCell ref="V9:V10"/>
    <mergeCell ref="X40:Y40"/>
    <mergeCell ref="X41:Y41"/>
    <mergeCell ref="M42:M43"/>
    <mergeCell ref="N42:N43"/>
    <mergeCell ref="Q42:Q43"/>
    <mergeCell ref="R42:R43"/>
    <mergeCell ref="S42:S43"/>
    <mergeCell ref="T42:T43"/>
    <mergeCell ref="U42:U43"/>
    <mergeCell ref="V42:V43"/>
    <mergeCell ref="W42:W43"/>
    <mergeCell ref="O41:P41"/>
    <mergeCell ref="Q41:W41"/>
    <mergeCell ref="H40:N40"/>
    <mergeCell ref="O40:P40"/>
    <mergeCell ref="J42:J43"/>
    <mergeCell ref="K42:K43"/>
    <mergeCell ref="L42:L43"/>
    <mergeCell ref="A1:X1"/>
    <mergeCell ref="A3:G3"/>
    <mergeCell ref="H3:N3"/>
    <mergeCell ref="O3:P3"/>
    <mergeCell ref="Q3:W3"/>
    <mergeCell ref="X3:Y3"/>
    <mergeCell ref="G5:G6"/>
    <mergeCell ref="F5:F6"/>
    <mergeCell ref="I5:I6"/>
    <mergeCell ref="J5:J6"/>
    <mergeCell ref="K5:K6"/>
    <mergeCell ref="A5:A6"/>
    <mergeCell ref="B5:B6"/>
    <mergeCell ref="C5:C6"/>
    <mergeCell ref="D5:D6"/>
    <mergeCell ref="E5:E6"/>
    <mergeCell ref="Q5:Q6"/>
    <mergeCell ref="R5:R6"/>
    <mergeCell ref="L5:L6"/>
    <mergeCell ref="A4:G4"/>
    <mergeCell ref="N5:N6"/>
    <mergeCell ref="W5:W6"/>
    <mergeCell ref="O4:P4"/>
    <mergeCell ref="U5:U6"/>
    <mergeCell ref="Q11:Q12"/>
    <mergeCell ref="R11:R12"/>
    <mergeCell ref="S11:S12"/>
    <mergeCell ref="Q7:Q8"/>
    <mergeCell ref="E7:E8"/>
    <mergeCell ref="F7:F8"/>
    <mergeCell ref="G7:G8"/>
    <mergeCell ref="H7:H8"/>
    <mergeCell ref="I7:I8"/>
    <mergeCell ref="S7:S8"/>
    <mergeCell ref="M7:M8"/>
    <mergeCell ref="N7:N8"/>
    <mergeCell ref="J11:J12"/>
    <mergeCell ref="K11:K12"/>
    <mergeCell ref="L11:L12"/>
    <mergeCell ref="M11:M12"/>
    <mergeCell ref="Q9:Q10"/>
    <mergeCell ref="N11:N12"/>
    <mergeCell ref="W9:W10"/>
    <mergeCell ref="V11:V12"/>
    <mergeCell ref="R9:R10"/>
    <mergeCell ref="S9:S10"/>
    <mergeCell ref="T9:T10"/>
    <mergeCell ref="U9:U10"/>
    <mergeCell ref="T11:T12"/>
    <mergeCell ref="U11:U12"/>
    <mergeCell ref="W11:W12"/>
    <mergeCell ref="N19:N20"/>
    <mergeCell ref="Q19:Q20"/>
    <mergeCell ref="V15:V16"/>
    <mergeCell ref="W15:W16"/>
    <mergeCell ref="U17:U18"/>
    <mergeCell ref="V17:V18"/>
    <mergeCell ref="W17:W18"/>
    <mergeCell ref="R19:R20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B19:B20"/>
    <mergeCell ref="C19:C20"/>
    <mergeCell ref="D19:D20"/>
    <mergeCell ref="E19:E20"/>
    <mergeCell ref="F19:F20"/>
    <mergeCell ref="G19:G20"/>
    <mergeCell ref="V13:V14"/>
    <mergeCell ref="W13:W14"/>
    <mergeCell ref="K44:K45"/>
    <mergeCell ref="L44:L45"/>
    <mergeCell ref="M44:M45"/>
    <mergeCell ref="N44:N45"/>
    <mergeCell ref="S19:S20"/>
    <mergeCell ref="T19:T20"/>
    <mergeCell ref="F15:F16"/>
    <mergeCell ref="G15:G16"/>
    <mergeCell ref="H15:H16"/>
    <mergeCell ref="I15:I16"/>
    <mergeCell ref="U19:U20"/>
    <mergeCell ref="V19:V20"/>
    <mergeCell ref="W19:W20"/>
    <mergeCell ref="J15:J16"/>
    <mergeCell ref="K15:K16"/>
    <mergeCell ref="L15:L16"/>
    <mergeCell ref="M15:M16"/>
    <mergeCell ref="S17:S18"/>
    <mergeCell ref="T17:T18"/>
    <mergeCell ref="K19:K20"/>
    <mergeCell ref="L19:L20"/>
    <mergeCell ref="M19:M20"/>
    <mergeCell ref="Q13:Q14"/>
    <mergeCell ref="R13:R14"/>
    <mergeCell ref="S13:S14"/>
    <mergeCell ref="T13:T14"/>
    <mergeCell ref="U13:U14"/>
    <mergeCell ref="K13:K14"/>
    <mergeCell ref="L13:L14"/>
    <mergeCell ref="M13:M14"/>
    <mergeCell ref="T15:T16"/>
    <mergeCell ref="U15:U16"/>
    <mergeCell ref="N15:N16"/>
    <mergeCell ref="Q15:Q16"/>
    <mergeCell ref="R15:R16"/>
    <mergeCell ref="S15:S16"/>
    <mergeCell ref="P77:Q77"/>
    <mergeCell ref="P74:Q74"/>
    <mergeCell ref="P75:Q75"/>
    <mergeCell ref="Q40:W40"/>
    <mergeCell ref="S44:S45"/>
    <mergeCell ref="T44:T45"/>
    <mergeCell ref="U44:U45"/>
    <mergeCell ref="V44:V45"/>
    <mergeCell ref="W44:W45"/>
    <mergeCell ref="U46:U47"/>
    <mergeCell ref="V46:V47"/>
    <mergeCell ref="W46:W47"/>
    <mergeCell ref="S52:S53"/>
    <mergeCell ref="T52:T53"/>
    <mergeCell ref="U52:U53"/>
    <mergeCell ref="V52:V53"/>
    <mergeCell ref="W52:W53"/>
    <mergeCell ref="U54:U55"/>
    <mergeCell ref="U48:U49"/>
    <mergeCell ref="V48:V49"/>
    <mergeCell ref="W48:W49"/>
    <mergeCell ref="W50:W51"/>
    <mergeCell ref="Q54:Q55"/>
    <mergeCell ref="R54:R55"/>
  </mergeCells>
  <phoneticPr fontId="1"/>
  <pageMargins left="0.51181102362204722" right="0.31496062992125984" top="0.74803149606299213" bottom="0.15748031496062992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3241-0708-4DEE-9A6C-59289CA68355}">
  <sheetPr>
    <pageSetUpPr fitToPage="1"/>
  </sheetPr>
  <dimension ref="B2:U53"/>
  <sheetViews>
    <sheetView workbookViewId="0">
      <selection activeCell="I54" sqref="I54"/>
    </sheetView>
  </sheetViews>
  <sheetFormatPr baseColWidth="10" defaultColWidth="8.6640625" defaultRowHeight="15"/>
  <cols>
    <col min="1" max="1" width="2.1640625" style="101" customWidth="1"/>
    <col min="2" max="2" width="4.6640625" style="101" customWidth="1"/>
    <col min="3" max="3" width="4.6640625" style="113" customWidth="1"/>
    <col min="4" max="15" width="4.6640625" style="101" customWidth="1"/>
    <col min="16" max="16" width="3.1640625" style="101" customWidth="1"/>
    <col min="17" max="20" width="4.6640625" style="101" customWidth="1"/>
    <col min="21" max="21" width="2.5" style="101" customWidth="1"/>
    <col min="22" max="16384" width="8.6640625" style="101"/>
  </cols>
  <sheetData>
    <row r="2" spans="2:20">
      <c r="B2" s="302" t="str">
        <f>組合せ!A2</f>
        <v>第39回カンピーナス市長旗争奪少年サッカー大会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2:20"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</row>
    <row r="4" spans="2:20" ht="18">
      <c r="O4" s="304" t="s">
        <v>148</v>
      </c>
      <c r="P4" s="305"/>
      <c r="Q4" s="305"/>
      <c r="R4" s="305"/>
      <c r="S4" s="305"/>
      <c r="T4" s="305"/>
    </row>
    <row r="5" spans="2:20" ht="18">
      <c r="M5" s="306" t="s">
        <v>109</v>
      </c>
      <c r="N5" s="223"/>
      <c r="O5" s="304" t="s">
        <v>149</v>
      </c>
      <c r="P5" s="305"/>
      <c r="Q5" s="305"/>
      <c r="R5" s="305"/>
      <c r="S5" s="305"/>
      <c r="T5" s="305"/>
    </row>
    <row r="6" spans="2:20" ht="18">
      <c r="M6" s="128"/>
      <c r="N6" s="130"/>
      <c r="O6" s="129"/>
      <c r="P6" s="100"/>
      <c r="Q6" s="100"/>
      <c r="R6" s="100"/>
      <c r="S6" s="100"/>
      <c r="T6" s="100"/>
    </row>
    <row r="8" spans="2:20">
      <c r="C8" s="325" t="s">
        <v>76</v>
      </c>
      <c r="D8" s="316" t="s">
        <v>198</v>
      </c>
      <c r="E8" s="317"/>
      <c r="F8" s="317"/>
      <c r="G8" s="318"/>
    </row>
    <row r="9" spans="2:20">
      <c r="C9" s="326"/>
      <c r="D9" s="319"/>
      <c r="E9" s="320"/>
      <c r="F9" s="320"/>
      <c r="G9" s="321"/>
    </row>
    <row r="10" spans="2:20">
      <c r="C10" s="326"/>
      <c r="D10" s="319"/>
      <c r="E10" s="320"/>
      <c r="F10" s="320"/>
      <c r="G10" s="321"/>
      <c r="H10" s="102"/>
      <c r="I10" s="103"/>
    </row>
    <row r="11" spans="2:20">
      <c r="C11" s="326"/>
      <c r="D11" s="322"/>
      <c r="E11" s="323"/>
      <c r="F11" s="323"/>
      <c r="G11" s="324"/>
      <c r="H11" s="104"/>
      <c r="I11" s="105"/>
    </row>
    <row r="12" spans="2:20">
      <c r="D12" s="108"/>
      <c r="E12" s="108"/>
      <c r="F12" s="108"/>
      <c r="G12" s="108"/>
      <c r="H12" s="104"/>
      <c r="I12" s="310" t="s">
        <v>87</v>
      </c>
    </row>
    <row r="13" spans="2:20">
      <c r="B13" s="110"/>
      <c r="H13" s="104"/>
      <c r="I13" s="311"/>
      <c r="J13" s="102"/>
      <c r="K13" s="103"/>
    </row>
    <row r="14" spans="2:20">
      <c r="B14" s="111"/>
      <c r="C14" s="325" t="s">
        <v>137</v>
      </c>
      <c r="D14" s="316" t="s">
        <v>199</v>
      </c>
      <c r="E14" s="317"/>
      <c r="F14" s="317"/>
      <c r="G14" s="318"/>
      <c r="H14" s="104"/>
      <c r="I14" s="105"/>
      <c r="J14" s="104"/>
      <c r="K14" s="105"/>
    </row>
    <row r="15" spans="2:20" ht="14" customHeight="1">
      <c r="B15" s="111"/>
      <c r="C15" s="326"/>
      <c r="D15" s="319"/>
      <c r="E15" s="320"/>
      <c r="F15" s="320"/>
      <c r="G15" s="321"/>
      <c r="H15" s="106"/>
      <c r="I15" s="107"/>
      <c r="J15" s="104"/>
      <c r="K15" s="105"/>
    </row>
    <row r="16" spans="2:20" ht="14" customHeight="1">
      <c r="B16" s="111"/>
      <c r="C16" s="326"/>
      <c r="D16" s="319"/>
      <c r="E16" s="320"/>
      <c r="F16" s="320"/>
      <c r="G16" s="321"/>
      <c r="J16" s="104"/>
      <c r="K16" s="105"/>
    </row>
    <row r="17" spans="2:21" ht="14" customHeight="1">
      <c r="B17" s="111"/>
      <c r="C17" s="326"/>
      <c r="D17" s="322"/>
      <c r="E17" s="323"/>
      <c r="F17" s="323"/>
      <c r="G17" s="324"/>
      <c r="J17" s="104"/>
      <c r="K17" s="105"/>
    </row>
    <row r="18" spans="2:21">
      <c r="B18" s="314" t="s">
        <v>92</v>
      </c>
      <c r="D18" s="108"/>
      <c r="E18" s="108"/>
      <c r="F18" s="108"/>
      <c r="G18" s="108"/>
      <c r="J18" s="104"/>
      <c r="K18" s="310" t="s">
        <v>91</v>
      </c>
    </row>
    <row r="19" spans="2:21">
      <c r="B19" s="315"/>
      <c r="J19" s="104"/>
      <c r="K19" s="311"/>
      <c r="L19" s="102"/>
      <c r="M19" s="103"/>
    </row>
    <row r="20" spans="2:21">
      <c r="B20" s="111"/>
      <c r="C20" s="325" t="s">
        <v>78</v>
      </c>
      <c r="D20" s="316" t="s">
        <v>168</v>
      </c>
      <c r="E20" s="317"/>
      <c r="F20" s="317"/>
      <c r="G20" s="318"/>
      <c r="J20" s="104"/>
      <c r="K20" s="105"/>
      <c r="L20" s="104"/>
      <c r="M20" s="105"/>
    </row>
    <row r="21" spans="2:21">
      <c r="B21" s="111"/>
      <c r="C21" s="326"/>
      <c r="D21" s="319"/>
      <c r="E21" s="320"/>
      <c r="F21" s="320"/>
      <c r="G21" s="321"/>
      <c r="J21" s="104"/>
      <c r="K21" s="105"/>
      <c r="L21" s="104"/>
      <c r="M21" s="105"/>
    </row>
    <row r="22" spans="2:21">
      <c r="B22" s="111"/>
      <c r="C22" s="326"/>
      <c r="D22" s="319"/>
      <c r="E22" s="320"/>
      <c r="F22" s="320"/>
      <c r="G22" s="321"/>
      <c r="H22" s="102"/>
      <c r="I22" s="103"/>
      <c r="J22" s="104"/>
      <c r="K22" s="105"/>
      <c r="L22" s="104"/>
      <c r="M22" s="105"/>
    </row>
    <row r="23" spans="2:21">
      <c r="B23" s="111"/>
      <c r="C23" s="326"/>
      <c r="D23" s="322"/>
      <c r="E23" s="323"/>
      <c r="F23" s="323"/>
      <c r="G23" s="324"/>
      <c r="H23" s="104"/>
      <c r="I23" s="105"/>
      <c r="J23" s="104"/>
      <c r="K23" s="105"/>
      <c r="L23" s="104"/>
      <c r="M23" s="105"/>
    </row>
    <row r="24" spans="2:21">
      <c r="B24" s="112"/>
      <c r="D24" s="108"/>
      <c r="E24" s="108"/>
      <c r="F24" s="108"/>
      <c r="G24" s="108"/>
      <c r="H24" s="104"/>
      <c r="I24" s="310" t="s">
        <v>88</v>
      </c>
      <c r="J24" s="106"/>
      <c r="K24" s="107"/>
      <c r="L24" s="104"/>
      <c r="M24" s="105"/>
    </row>
    <row r="25" spans="2:21" ht="14" customHeight="1">
      <c r="H25" s="104"/>
      <c r="I25" s="311"/>
      <c r="L25" s="104"/>
      <c r="M25" s="105"/>
    </row>
    <row r="26" spans="2:21">
      <c r="C26" s="325" t="s">
        <v>79</v>
      </c>
      <c r="D26" s="316" t="s">
        <v>176</v>
      </c>
      <c r="E26" s="317"/>
      <c r="F26" s="317"/>
      <c r="G26" s="318"/>
      <c r="H26" s="104"/>
      <c r="I26" s="105"/>
      <c r="L26" s="104"/>
      <c r="M26" s="105"/>
    </row>
    <row r="27" spans="2:21">
      <c r="C27" s="326"/>
      <c r="D27" s="319"/>
      <c r="E27" s="320"/>
      <c r="F27" s="320"/>
      <c r="G27" s="321"/>
      <c r="H27" s="106"/>
      <c r="I27" s="107"/>
      <c r="L27" s="104"/>
      <c r="M27" s="105"/>
    </row>
    <row r="28" spans="2:21">
      <c r="C28" s="326"/>
      <c r="D28" s="319"/>
      <c r="E28" s="320"/>
      <c r="F28" s="320"/>
      <c r="G28" s="321"/>
      <c r="L28" s="104"/>
      <c r="M28" s="105"/>
    </row>
    <row r="29" spans="2:21">
      <c r="C29" s="326"/>
      <c r="D29" s="322"/>
      <c r="E29" s="323"/>
      <c r="F29" s="323"/>
      <c r="G29" s="324"/>
      <c r="L29" s="104"/>
      <c r="M29" s="105"/>
    </row>
    <row r="30" spans="2:21">
      <c r="D30" s="108"/>
      <c r="E30" s="108"/>
      <c r="F30" s="108"/>
      <c r="G30" s="108"/>
      <c r="L30" s="104"/>
      <c r="M30" s="312" t="s">
        <v>93</v>
      </c>
      <c r="O30" s="307" t="s">
        <v>95</v>
      </c>
      <c r="P30" s="313"/>
      <c r="Q30" s="298"/>
      <c r="R30" s="299"/>
      <c r="S30" s="299"/>
      <c r="T30" s="299"/>
      <c r="U30" s="300"/>
    </row>
    <row r="31" spans="2:21">
      <c r="L31" s="104"/>
      <c r="M31" s="311"/>
      <c r="N31" s="109"/>
      <c r="O31" s="309"/>
      <c r="P31" s="309"/>
      <c r="Q31" s="301"/>
      <c r="R31" s="301"/>
      <c r="S31" s="301"/>
      <c r="T31" s="301"/>
      <c r="U31" s="267"/>
    </row>
    <row r="32" spans="2:21" ht="14" customHeight="1">
      <c r="C32" s="325" t="s">
        <v>81</v>
      </c>
      <c r="D32" s="316" t="s">
        <v>186</v>
      </c>
      <c r="E32" s="317"/>
      <c r="F32" s="317"/>
      <c r="G32" s="318"/>
      <c r="L32" s="104"/>
      <c r="M32" s="105"/>
      <c r="O32" s="114"/>
      <c r="P32" s="114"/>
    </row>
    <row r="33" spans="2:21" ht="14" customHeight="1">
      <c r="C33" s="326"/>
      <c r="D33" s="319"/>
      <c r="E33" s="320"/>
      <c r="F33" s="320"/>
      <c r="G33" s="321"/>
      <c r="L33" s="104"/>
      <c r="M33" s="105"/>
      <c r="O33" s="307" t="s">
        <v>96</v>
      </c>
      <c r="P33" s="308"/>
      <c r="Q33" s="298"/>
      <c r="R33" s="299"/>
      <c r="S33" s="299"/>
      <c r="T33" s="299"/>
      <c r="U33" s="300"/>
    </row>
    <row r="34" spans="2:21" ht="14" customHeight="1">
      <c r="C34" s="326"/>
      <c r="D34" s="319"/>
      <c r="E34" s="320"/>
      <c r="F34" s="320"/>
      <c r="G34" s="321"/>
      <c r="H34" s="102"/>
      <c r="I34" s="103"/>
      <c r="L34" s="104"/>
      <c r="M34" s="105"/>
      <c r="O34" s="309"/>
      <c r="P34" s="309"/>
      <c r="Q34" s="301"/>
      <c r="R34" s="301"/>
      <c r="S34" s="301"/>
      <c r="T34" s="301"/>
      <c r="U34" s="267"/>
    </row>
    <row r="35" spans="2:21" ht="14" customHeight="1">
      <c r="C35" s="326"/>
      <c r="D35" s="322"/>
      <c r="E35" s="323"/>
      <c r="F35" s="323"/>
      <c r="G35" s="324"/>
      <c r="H35" s="104"/>
      <c r="I35" s="105"/>
      <c r="L35" s="104"/>
      <c r="M35" s="105"/>
      <c r="O35" s="114"/>
      <c r="P35" s="114"/>
    </row>
    <row r="36" spans="2:21" ht="14" customHeight="1">
      <c r="D36" s="108"/>
      <c r="E36" s="108"/>
      <c r="F36" s="108"/>
      <c r="G36" s="108"/>
      <c r="H36" s="104"/>
      <c r="I36" s="310" t="s">
        <v>89</v>
      </c>
      <c r="L36" s="104"/>
      <c r="M36" s="105"/>
      <c r="O36" s="307" t="s">
        <v>97</v>
      </c>
      <c r="P36" s="308"/>
      <c r="Q36" s="298"/>
      <c r="R36" s="299"/>
      <c r="S36" s="299"/>
      <c r="T36" s="299"/>
      <c r="U36" s="300"/>
    </row>
    <row r="37" spans="2:21" ht="14" customHeight="1">
      <c r="B37" s="110"/>
      <c r="H37" s="104"/>
      <c r="I37" s="311"/>
      <c r="J37" s="102"/>
      <c r="K37" s="103"/>
      <c r="L37" s="104"/>
      <c r="M37" s="105"/>
      <c r="O37" s="309"/>
      <c r="P37" s="309"/>
      <c r="Q37" s="301"/>
      <c r="R37" s="301"/>
      <c r="S37" s="301"/>
      <c r="T37" s="301"/>
      <c r="U37" s="267"/>
    </row>
    <row r="38" spans="2:21">
      <c r="B38" s="111"/>
      <c r="C38" s="325" t="s">
        <v>82</v>
      </c>
      <c r="D38" s="316" t="s">
        <v>185</v>
      </c>
      <c r="E38" s="317"/>
      <c r="F38" s="317"/>
      <c r="G38" s="318"/>
      <c r="H38" s="104"/>
      <c r="I38" s="105"/>
      <c r="J38" s="104"/>
      <c r="K38" s="105"/>
      <c r="L38" s="104"/>
      <c r="M38" s="105"/>
      <c r="O38" s="114"/>
      <c r="P38" s="114"/>
    </row>
    <row r="39" spans="2:21" ht="14" customHeight="1">
      <c r="B39" s="111"/>
      <c r="C39" s="326"/>
      <c r="D39" s="319"/>
      <c r="E39" s="320"/>
      <c r="F39" s="320"/>
      <c r="G39" s="321"/>
      <c r="H39" s="106"/>
      <c r="I39" s="107"/>
      <c r="J39" s="104"/>
      <c r="K39" s="105"/>
      <c r="L39" s="104"/>
      <c r="M39" s="105"/>
      <c r="O39" s="307" t="s">
        <v>94</v>
      </c>
      <c r="P39" s="308"/>
      <c r="Q39" s="298"/>
      <c r="R39" s="299"/>
      <c r="S39" s="299"/>
      <c r="T39" s="299"/>
      <c r="U39" s="300"/>
    </row>
    <row r="40" spans="2:21" ht="14" customHeight="1">
      <c r="B40" s="111"/>
      <c r="C40" s="326"/>
      <c r="D40" s="319"/>
      <c r="E40" s="320"/>
      <c r="F40" s="320"/>
      <c r="G40" s="321"/>
      <c r="J40" s="104"/>
      <c r="K40" s="105"/>
      <c r="L40" s="104"/>
      <c r="M40" s="105"/>
      <c r="O40" s="309"/>
      <c r="P40" s="309"/>
      <c r="Q40" s="301"/>
      <c r="R40" s="301"/>
      <c r="S40" s="301"/>
      <c r="T40" s="301"/>
      <c r="U40" s="267"/>
    </row>
    <row r="41" spans="2:21">
      <c r="B41" s="111"/>
      <c r="C41" s="326"/>
      <c r="D41" s="322"/>
      <c r="E41" s="323"/>
      <c r="F41" s="323"/>
      <c r="G41" s="324"/>
      <c r="J41" s="104"/>
      <c r="K41" s="105"/>
      <c r="L41" s="104"/>
      <c r="M41" s="105"/>
    </row>
    <row r="42" spans="2:21">
      <c r="B42" s="314" t="s">
        <v>35</v>
      </c>
      <c r="D42" s="108"/>
      <c r="E42" s="108"/>
      <c r="F42" s="108"/>
      <c r="G42" s="108"/>
      <c r="J42" s="104"/>
      <c r="K42" s="310" t="s">
        <v>33</v>
      </c>
      <c r="L42" s="106"/>
      <c r="M42" s="107"/>
    </row>
    <row r="43" spans="2:21" ht="14" customHeight="1">
      <c r="B43" s="315"/>
      <c r="J43" s="104"/>
      <c r="K43" s="311"/>
    </row>
    <row r="44" spans="2:21">
      <c r="B44" s="111"/>
      <c r="C44" s="325" t="s">
        <v>150</v>
      </c>
      <c r="D44" s="316" t="s">
        <v>187</v>
      </c>
      <c r="E44" s="317"/>
      <c r="F44" s="317"/>
      <c r="G44" s="318"/>
      <c r="J44" s="104"/>
      <c r="K44" s="105"/>
    </row>
    <row r="45" spans="2:21">
      <c r="B45" s="111"/>
      <c r="C45" s="326"/>
      <c r="D45" s="319"/>
      <c r="E45" s="320"/>
      <c r="F45" s="320"/>
      <c r="G45" s="321"/>
      <c r="J45" s="104"/>
      <c r="K45" s="105"/>
    </row>
    <row r="46" spans="2:21">
      <c r="B46" s="111"/>
      <c r="C46" s="326"/>
      <c r="D46" s="319"/>
      <c r="E46" s="320"/>
      <c r="F46" s="320"/>
      <c r="G46" s="321"/>
      <c r="H46" s="102"/>
      <c r="I46" s="103"/>
      <c r="J46" s="104"/>
      <c r="K46" s="105"/>
    </row>
    <row r="47" spans="2:21">
      <c r="B47" s="111"/>
      <c r="C47" s="326"/>
      <c r="D47" s="322"/>
      <c r="E47" s="323"/>
      <c r="F47" s="323"/>
      <c r="G47" s="324"/>
      <c r="H47" s="104"/>
      <c r="I47" s="105"/>
      <c r="J47" s="104"/>
      <c r="K47" s="105"/>
    </row>
    <row r="48" spans="2:21">
      <c r="B48" s="112"/>
      <c r="D48" s="108"/>
      <c r="E48" s="108"/>
      <c r="F48" s="108"/>
      <c r="G48" s="108"/>
      <c r="H48" s="104"/>
      <c r="I48" s="310" t="s">
        <v>90</v>
      </c>
      <c r="J48" s="106"/>
      <c r="K48" s="107"/>
    </row>
    <row r="49" spans="3:9">
      <c r="H49" s="104"/>
      <c r="I49" s="311"/>
    </row>
    <row r="50" spans="3:9">
      <c r="C50" s="325" t="s">
        <v>80</v>
      </c>
      <c r="D50" s="316" t="s">
        <v>180</v>
      </c>
      <c r="E50" s="317"/>
      <c r="F50" s="317"/>
      <c r="G50" s="318"/>
      <c r="H50" s="104"/>
      <c r="I50" s="105"/>
    </row>
    <row r="51" spans="3:9">
      <c r="C51" s="326"/>
      <c r="D51" s="319"/>
      <c r="E51" s="320"/>
      <c r="F51" s="320"/>
      <c r="G51" s="321"/>
      <c r="H51" s="106"/>
      <c r="I51" s="107"/>
    </row>
    <row r="52" spans="3:9">
      <c r="C52" s="326"/>
      <c r="D52" s="319"/>
      <c r="E52" s="320"/>
      <c r="F52" s="320"/>
      <c r="G52" s="321"/>
    </row>
    <row r="53" spans="3:9">
      <c r="C53" s="326"/>
      <c r="D53" s="322"/>
      <c r="E53" s="323"/>
      <c r="F53" s="323"/>
      <c r="G53" s="324"/>
    </row>
  </sheetData>
  <mergeCells count="37">
    <mergeCell ref="I48:I49"/>
    <mergeCell ref="D44:G47"/>
    <mergeCell ref="D50:G53"/>
    <mergeCell ref="C8:C11"/>
    <mergeCell ref="C14:C17"/>
    <mergeCell ref="C20:C23"/>
    <mergeCell ref="C26:C29"/>
    <mergeCell ref="C32:C35"/>
    <mergeCell ref="C38:C41"/>
    <mergeCell ref="C44:C47"/>
    <mergeCell ref="C50:C53"/>
    <mergeCell ref="D8:G11"/>
    <mergeCell ref="D14:G17"/>
    <mergeCell ref="D20:G23"/>
    <mergeCell ref="D26:G29"/>
    <mergeCell ref="D32:G35"/>
    <mergeCell ref="K42:K43"/>
    <mergeCell ref="K18:K19"/>
    <mergeCell ref="M30:M31"/>
    <mergeCell ref="O30:P31"/>
    <mergeCell ref="B18:B19"/>
    <mergeCell ref="B42:B43"/>
    <mergeCell ref="I24:I25"/>
    <mergeCell ref="I36:I37"/>
    <mergeCell ref="D38:G41"/>
    <mergeCell ref="Q30:U31"/>
    <mergeCell ref="Q33:U34"/>
    <mergeCell ref="Q36:U37"/>
    <mergeCell ref="Q39:U40"/>
    <mergeCell ref="B2:T3"/>
    <mergeCell ref="O4:T4"/>
    <mergeCell ref="O5:T5"/>
    <mergeCell ref="M5:N5"/>
    <mergeCell ref="O33:P34"/>
    <mergeCell ref="O36:P37"/>
    <mergeCell ref="O39:P40"/>
    <mergeCell ref="I12:I13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3DBC-073A-4482-A750-A1E7AD1EA91C}">
  <sheetPr>
    <pageSetUpPr fitToPage="1"/>
  </sheetPr>
  <dimension ref="A1:IL46"/>
  <sheetViews>
    <sheetView tabSelected="1" topLeftCell="A16" zoomScaleNormal="100" workbookViewId="0">
      <selection activeCell="O32" sqref="O32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85" t="str">
        <f>組合せ!A2</f>
        <v>第39回カンピーナス市長旗争奪少年サッカー大会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24"/>
      <c r="S1" s="224"/>
      <c r="T1" s="224"/>
      <c r="U1" s="224"/>
      <c r="V1" s="224"/>
      <c r="W1" s="224"/>
      <c r="X1" s="224"/>
      <c r="Y1"/>
    </row>
    <row r="2" spans="1:29" ht="59.5" customHeight="1"/>
    <row r="3" spans="1:29" ht="22.5" customHeight="1">
      <c r="A3" s="286" t="str">
        <f>組合せ!C5</f>
        <v>2月13（日）</v>
      </c>
      <c r="B3" s="287"/>
      <c r="C3" s="287"/>
      <c r="D3" s="287"/>
      <c r="E3" s="287"/>
      <c r="F3" s="287"/>
      <c r="G3" s="287"/>
      <c r="H3" s="252" t="s">
        <v>149</v>
      </c>
      <c r="I3" s="253"/>
      <c r="J3" s="253"/>
      <c r="K3" s="253"/>
      <c r="L3" s="253"/>
      <c r="M3" s="253"/>
      <c r="N3" s="253"/>
      <c r="O3" s="288" t="s">
        <v>129</v>
      </c>
      <c r="P3" s="289"/>
      <c r="Q3" s="252" t="s">
        <v>149</v>
      </c>
      <c r="R3" s="253"/>
      <c r="S3" s="253"/>
      <c r="T3" s="253"/>
      <c r="U3" s="253"/>
      <c r="V3" s="253"/>
      <c r="W3" s="253"/>
      <c r="X3" s="288" t="s">
        <v>130</v>
      </c>
      <c r="Y3" s="289"/>
    </row>
    <row r="4" spans="1:29" ht="22.5" customHeight="1">
      <c r="A4" s="290" t="s">
        <v>24</v>
      </c>
      <c r="B4" s="291"/>
      <c r="C4" s="291"/>
      <c r="D4" s="291"/>
      <c r="E4" s="291"/>
      <c r="F4" s="291"/>
      <c r="G4" s="291"/>
      <c r="H4" s="290" t="s">
        <v>3</v>
      </c>
      <c r="I4" s="295"/>
      <c r="J4" s="295"/>
      <c r="K4" s="295"/>
      <c r="L4" s="295"/>
      <c r="M4" s="295"/>
      <c r="N4" s="296"/>
      <c r="O4" s="292" t="s">
        <v>12</v>
      </c>
      <c r="P4" s="293"/>
      <c r="Q4" s="294" t="s">
        <v>3</v>
      </c>
      <c r="R4" s="295"/>
      <c r="S4" s="295"/>
      <c r="T4" s="295"/>
      <c r="U4" s="295"/>
      <c r="V4" s="295"/>
      <c r="W4" s="296"/>
      <c r="X4" s="292" t="s">
        <v>12</v>
      </c>
      <c r="Y4" s="293"/>
    </row>
    <row r="5" spans="1:29" ht="11" customHeight="1">
      <c r="A5" s="339" t="s">
        <v>121</v>
      </c>
      <c r="B5" s="341" t="s">
        <v>4</v>
      </c>
      <c r="C5" s="343" t="s">
        <v>5</v>
      </c>
      <c r="D5" s="274" t="s">
        <v>6</v>
      </c>
      <c r="E5" s="346" t="s">
        <v>121</v>
      </c>
      <c r="F5" s="341" t="s">
        <v>4</v>
      </c>
      <c r="G5" s="343" t="s">
        <v>117</v>
      </c>
      <c r="H5" s="348" t="s">
        <v>76</v>
      </c>
      <c r="I5" s="8"/>
      <c r="J5" s="8"/>
      <c r="K5" s="21" t="s">
        <v>7</v>
      </c>
      <c r="L5" s="8"/>
      <c r="M5" s="8"/>
      <c r="N5" s="256" t="s">
        <v>77</v>
      </c>
      <c r="O5" s="327" t="str">
        <f>I10</f>
        <v>高富</v>
      </c>
      <c r="P5" s="329" t="s">
        <v>81</v>
      </c>
      <c r="Q5" s="348" t="s">
        <v>78</v>
      </c>
      <c r="R5" s="8"/>
      <c r="S5" s="8"/>
      <c r="T5" s="21" t="s">
        <v>8</v>
      </c>
      <c r="U5" s="8"/>
      <c r="V5" s="8"/>
      <c r="W5" s="256" t="s">
        <v>79</v>
      </c>
      <c r="X5" s="327" t="str">
        <f>R10</f>
        <v>早田</v>
      </c>
      <c r="Y5" s="329" t="s">
        <v>80</v>
      </c>
      <c r="AA5" s="3"/>
      <c r="AC5" s="3"/>
    </row>
    <row r="6" spans="1:29" ht="11" customHeight="1">
      <c r="A6" s="340"/>
      <c r="B6" s="342"/>
      <c r="C6" s="344"/>
      <c r="D6" s="345"/>
      <c r="E6" s="347"/>
      <c r="F6" s="342"/>
      <c r="G6" s="344"/>
      <c r="H6" s="349"/>
      <c r="I6" s="335" t="str">
        <f>決勝ﾄｰﾅﾒﾝﾄ表!D8</f>
        <v>若鮎城西</v>
      </c>
      <c r="J6" s="335"/>
      <c r="K6" s="335" t="s">
        <v>25</v>
      </c>
      <c r="L6" s="335"/>
      <c r="M6" s="335" t="str">
        <f>決勝ﾄｰﾅﾒﾝﾄ表!D14</f>
        <v>加納西</v>
      </c>
      <c r="N6" s="337"/>
      <c r="O6" s="328"/>
      <c r="P6" s="330"/>
      <c r="Q6" s="349"/>
      <c r="R6" s="335" t="str">
        <f>決勝ﾄｰﾅﾒﾝﾄ表!D20</f>
        <v>鶉</v>
      </c>
      <c r="S6" s="335"/>
      <c r="T6" s="335" t="s">
        <v>25</v>
      </c>
      <c r="U6" s="335"/>
      <c r="V6" s="335" t="str">
        <f>決勝ﾄｰﾅﾒﾝﾄ表!D26</f>
        <v>岐北</v>
      </c>
      <c r="W6" s="337"/>
      <c r="X6" s="328"/>
      <c r="Y6" s="330"/>
      <c r="AA6" s="3"/>
      <c r="AC6" s="3"/>
    </row>
    <row r="7" spans="1:29" ht="11" customHeight="1">
      <c r="A7" s="340"/>
      <c r="B7" s="342"/>
      <c r="C7" s="344"/>
      <c r="D7" s="345"/>
      <c r="E7" s="347"/>
      <c r="F7" s="342"/>
      <c r="G7" s="344"/>
      <c r="H7" s="349"/>
      <c r="I7" s="338"/>
      <c r="J7" s="338"/>
      <c r="K7" s="338"/>
      <c r="L7" s="338"/>
      <c r="M7" s="338"/>
      <c r="N7" s="337"/>
      <c r="O7" s="331" t="str">
        <f>M10</f>
        <v>ヴァンクール</v>
      </c>
      <c r="P7" s="333" t="s">
        <v>82</v>
      </c>
      <c r="Q7" s="349"/>
      <c r="R7" s="338"/>
      <c r="S7" s="338"/>
      <c r="T7" s="338"/>
      <c r="U7" s="338"/>
      <c r="V7" s="338"/>
      <c r="W7" s="337"/>
      <c r="X7" s="331" t="str">
        <f>V10</f>
        <v>セイカ</v>
      </c>
      <c r="Y7" s="333" t="s">
        <v>137</v>
      </c>
      <c r="AA7" s="3"/>
      <c r="AC7" s="3"/>
    </row>
    <row r="8" spans="1:29" ht="11" customHeight="1">
      <c r="A8" s="271"/>
      <c r="B8" s="272"/>
      <c r="C8" s="273"/>
      <c r="D8" s="255"/>
      <c r="E8" s="276"/>
      <c r="F8" s="272"/>
      <c r="G8" s="273"/>
      <c r="H8" s="262"/>
      <c r="I8" s="258"/>
      <c r="J8" s="258"/>
      <c r="K8" s="258"/>
      <c r="L8" s="258"/>
      <c r="M8" s="258"/>
      <c r="N8" s="257"/>
      <c r="O8" s="332"/>
      <c r="P8" s="334"/>
      <c r="Q8" s="262"/>
      <c r="R8" s="258"/>
      <c r="S8" s="258"/>
      <c r="T8" s="258"/>
      <c r="U8" s="258"/>
      <c r="V8" s="258"/>
      <c r="W8" s="257"/>
      <c r="X8" s="332"/>
      <c r="Y8" s="334"/>
      <c r="AA8" s="3"/>
      <c r="AC8" s="3"/>
    </row>
    <row r="9" spans="1:29" ht="11" customHeight="1">
      <c r="A9" s="339" t="s">
        <v>121</v>
      </c>
      <c r="B9" s="341" t="s">
        <v>4</v>
      </c>
      <c r="C9" s="343" t="s">
        <v>201</v>
      </c>
      <c r="D9" s="274" t="s">
        <v>6</v>
      </c>
      <c r="E9" s="346" t="s">
        <v>122</v>
      </c>
      <c r="F9" s="341" t="s">
        <v>4</v>
      </c>
      <c r="G9" s="343" t="s">
        <v>202</v>
      </c>
      <c r="H9" s="348" t="s">
        <v>81</v>
      </c>
      <c r="I9" s="8"/>
      <c r="J9" s="8"/>
      <c r="K9" s="21" t="s">
        <v>9</v>
      </c>
      <c r="L9" s="8"/>
      <c r="M9" s="8"/>
      <c r="N9" s="256" t="s">
        <v>82</v>
      </c>
      <c r="O9" s="327" t="str">
        <f>I6</f>
        <v>若鮎城西</v>
      </c>
      <c r="P9" s="329" t="s">
        <v>76</v>
      </c>
      <c r="Q9" s="348" t="s">
        <v>80</v>
      </c>
      <c r="R9" s="8"/>
      <c r="S9" s="8"/>
      <c r="T9" s="21" t="s">
        <v>10</v>
      </c>
      <c r="U9" s="8"/>
      <c r="V9" s="8"/>
      <c r="W9" s="256" t="s">
        <v>137</v>
      </c>
      <c r="X9" s="327" t="str">
        <f>R6</f>
        <v>鶉</v>
      </c>
      <c r="Y9" s="329" t="s">
        <v>78</v>
      </c>
      <c r="AA9" s="3"/>
      <c r="AC9" s="3"/>
    </row>
    <row r="10" spans="1:29" ht="11" customHeight="1">
      <c r="A10" s="340"/>
      <c r="B10" s="342"/>
      <c r="C10" s="344"/>
      <c r="D10" s="345"/>
      <c r="E10" s="347"/>
      <c r="F10" s="342"/>
      <c r="G10" s="344"/>
      <c r="H10" s="349"/>
      <c r="I10" s="335" t="str">
        <f>決勝ﾄｰﾅﾒﾝﾄ表!D32</f>
        <v>高富</v>
      </c>
      <c r="J10" s="335"/>
      <c r="K10" s="335" t="s">
        <v>25</v>
      </c>
      <c r="L10" s="335"/>
      <c r="M10" s="335" t="str">
        <f>決勝ﾄｰﾅﾒﾝﾄ表!D38</f>
        <v>ヴァンクール</v>
      </c>
      <c r="N10" s="337"/>
      <c r="O10" s="328"/>
      <c r="P10" s="330"/>
      <c r="Q10" s="349"/>
      <c r="R10" s="335" t="str">
        <f>決勝ﾄｰﾅﾒﾝﾄ表!D50</f>
        <v>早田</v>
      </c>
      <c r="S10" s="335"/>
      <c r="T10" s="335" t="s">
        <v>25</v>
      </c>
      <c r="U10" s="335"/>
      <c r="V10" s="335" t="str">
        <f>決勝ﾄｰﾅﾒﾝﾄ表!D44</f>
        <v>セイカ</v>
      </c>
      <c r="W10" s="337"/>
      <c r="X10" s="328"/>
      <c r="Y10" s="330"/>
      <c r="AA10" s="3"/>
      <c r="AC10" s="3"/>
    </row>
    <row r="11" spans="1:29" ht="11" customHeight="1">
      <c r="A11" s="340"/>
      <c r="B11" s="342"/>
      <c r="C11" s="344"/>
      <c r="D11" s="345"/>
      <c r="E11" s="347"/>
      <c r="F11" s="342"/>
      <c r="G11" s="344"/>
      <c r="H11" s="349"/>
      <c r="I11" s="338"/>
      <c r="J11" s="338"/>
      <c r="K11" s="338"/>
      <c r="L11" s="338"/>
      <c r="M11" s="338"/>
      <c r="N11" s="337"/>
      <c r="O11" s="331" t="str">
        <f>M6</f>
        <v>加納西</v>
      </c>
      <c r="P11" s="333" t="s">
        <v>77</v>
      </c>
      <c r="Q11" s="349"/>
      <c r="R11" s="338"/>
      <c r="S11" s="338"/>
      <c r="T11" s="338"/>
      <c r="U11" s="338"/>
      <c r="V11" s="338"/>
      <c r="W11" s="337"/>
      <c r="X11" s="331" t="str">
        <f>V6</f>
        <v>岐北</v>
      </c>
      <c r="Y11" s="333" t="s">
        <v>79</v>
      </c>
      <c r="AA11" s="3"/>
      <c r="AC11" s="3"/>
    </row>
    <row r="12" spans="1:29" ht="11" customHeight="1">
      <c r="A12" s="271"/>
      <c r="B12" s="272"/>
      <c r="C12" s="273"/>
      <c r="D12" s="255"/>
      <c r="E12" s="276"/>
      <c r="F12" s="272"/>
      <c r="G12" s="273"/>
      <c r="H12" s="262"/>
      <c r="I12" s="258"/>
      <c r="J12" s="258"/>
      <c r="K12" s="258"/>
      <c r="L12" s="258"/>
      <c r="M12" s="258"/>
      <c r="N12" s="257"/>
      <c r="O12" s="332"/>
      <c r="P12" s="334"/>
      <c r="Q12" s="262"/>
      <c r="R12" s="258"/>
      <c r="S12" s="258"/>
      <c r="T12" s="258"/>
      <c r="U12" s="258"/>
      <c r="V12" s="258"/>
      <c r="W12" s="257"/>
      <c r="X12" s="332"/>
      <c r="Y12" s="334"/>
      <c r="AA12" s="3"/>
      <c r="AC12" s="3"/>
    </row>
    <row r="13" spans="1:29" ht="11" customHeight="1">
      <c r="A13" s="339"/>
      <c r="B13" s="341"/>
      <c r="C13" s="343"/>
      <c r="D13" s="274"/>
      <c r="E13" s="346"/>
      <c r="F13" s="341"/>
      <c r="G13" s="343"/>
      <c r="H13" s="348"/>
      <c r="I13" s="254"/>
      <c r="J13" s="254"/>
      <c r="K13" s="21"/>
      <c r="L13" s="254"/>
      <c r="M13" s="254"/>
      <c r="N13" s="256"/>
      <c r="O13" s="350"/>
      <c r="P13" s="5"/>
      <c r="Q13" s="348"/>
      <c r="R13" s="254"/>
      <c r="S13" s="254"/>
      <c r="T13" s="21"/>
      <c r="U13" s="254"/>
      <c r="V13" s="254"/>
      <c r="W13" s="256"/>
      <c r="X13" s="350"/>
      <c r="Y13" s="5"/>
      <c r="AA13" s="3"/>
      <c r="AC13" s="3"/>
    </row>
    <row r="14" spans="1:29" ht="10.5" customHeight="1">
      <c r="A14" s="271"/>
      <c r="B14" s="272"/>
      <c r="C14" s="273"/>
      <c r="D14" s="255"/>
      <c r="E14" s="276"/>
      <c r="F14" s="272"/>
      <c r="G14" s="273"/>
      <c r="H14" s="262"/>
      <c r="I14" s="255"/>
      <c r="J14" s="255"/>
      <c r="K14" s="4"/>
      <c r="L14" s="255"/>
      <c r="M14" s="255"/>
      <c r="N14" s="257"/>
      <c r="O14" s="351"/>
      <c r="P14" s="6"/>
      <c r="Q14" s="262"/>
      <c r="R14" s="255"/>
      <c r="S14" s="255"/>
      <c r="T14" s="4"/>
      <c r="U14" s="255"/>
      <c r="V14" s="255"/>
      <c r="W14" s="257"/>
      <c r="X14" s="351"/>
      <c r="Y14" s="6"/>
      <c r="AA14" s="3"/>
      <c r="AC14" s="3"/>
    </row>
    <row r="15" spans="1:29" ht="11" customHeight="1">
      <c r="A15" s="339" t="s">
        <v>124</v>
      </c>
      <c r="B15" s="341" t="s">
        <v>4</v>
      </c>
      <c r="C15" s="343" t="s">
        <v>115</v>
      </c>
      <c r="D15" s="274" t="s">
        <v>6</v>
      </c>
      <c r="E15" s="346" t="s">
        <v>126</v>
      </c>
      <c r="F15" s="341" t="s">
        <v>4</v>
      </c>
      <c r="G15" s="343" t="s">
        <v>125</v>
      </c>
      <c r="H15" s="348" t="s">
        <v>26</v>
      </c>
      <c r="I15" s="8"/>
      <c r="J15" s="8"/>
      <c r="K15" s="21" t="s">
        <v>32</v>
      </c>
      <c r="L15" s="8"/>
      <c r="M15" s="8"/>
      <c r="N15" s="256" t="s">
        <v>27</v>
      </c>
      <c r="O15" s="327"/>
      <c r="P15" s="329" t="s">
        <v>99</v>
      </c>
      <c r="Q15" s="348" t="s">
        <v>28</v>
      </c>
      <c r="R15" s="8"/>
      <c r="S15" s="8"/>
      <c r="T15" s="21" t="s">
        <v>33</v>
      </c>
      <c r="U15" s="8"/>
      <c r="V15" s="8"/>
      <c r="W15" s="256" t="s">
        <v>29</v>
      </c>
      <c r="X15" s="327"/>
      <c r="Y15" s="329" t="s">
        <v>101</v>
      </c>
      <c r="AA15" s="3"/>
      <c r="AC15" s="3"/>
    </row>
    <row r="16" spans="1:29" ht="11" customHeight="1">
      <c r="A16" s="340"/>
      <c r="B16" s="342"/>
      <c r="C16" s="344"/>
      <c r="D16" s="345"/>
      <c r="E16" s="347"/>
      <c r="F16" s="342"/>
      <c r="G16" s="344"/>
      <c r="H16" s="349"/>
      <c r="I16" s="335"/>
      <c r="J16" s="335"/>
      <c r="K16" s="335" t="s">
        <v>25</v>
      </c>
      <c r="L16" s="335"/>
      <c r="M16" s="335"/>
      <c r="N16" s="337"/>
      <c r="O16" s="328"/>
      <c r="P16" s="330"/>
      <c r="Q16" s="349"/>
      <c r="R16" s="335"/>
      <c r="S16" s="335"/>
      <c r="T16" s="335" t="s">
        <v>25</v>
      </c>
      <c r="U16" s="335"/>
      <c r="V16" s="335"/>
      <c r="W16" s="337"/>
      <c r="X16" s="328"/>
      <c r="Y16" s="330"/>
      <c r="AA16" s="3"/>
      <c r="AC16" s="3"/>
    </row>
    <row r="17" spans="1:246" ht="11" customHeight="1">
      <c r="A17" s="340"/>
      <c r="B17" s="342"/>
      <c r="C17" s="344"/>
      <c r="D17" s="345"/>
      <c r="E17" s="347"/>
      <c r="F17" s="342"/>
      <c r="G17" s="344"/>
      <c r="H17" s="349"/>
      <c r="I17" s="338"/>
      <c r="J17" s="338"/>
      <c r="K17" s="338"/>
      <c r="L17" s="338"/>
      <c r="M17" s="338"/>
      <c r="N17" s="337"/>
      <c r="O17" s="331"/>
      <c r="P17" s="333" t="s">
        <v>100</v>
      </c>
      <c r="Q17" s="349"/>
      <c r="R17" s="338"/>
      <c r="S17" s="338"/>
      <c r="T17" s="338"/>
      <c r="U17" s="338"/>
      <c r="V17" s="338"/>
      <c r="W17" s="337"/>
      <c r="X17" s="331"/>
      <c r="Y17" s="333" t="s">
        <v>102</v>
      </c>
      <c r="AA17" s="3"/>
      <c r="AC17" s="3"/>
    </row>
    <row r="18" spans="1:246" ht="11" customHeight="1">
      <c r="A18" s="271"/>
      <c r="B18" s="272"/>
      <c r="C18" s="273"/>
      <c r="D18" s="255"/>
      <c r="E18" s="276"/>
      <c r="F18" s="272"/>
      <c r="G18" s="273"/>
      <c r="H18" s="262"/>
      <c r="I18" s="258"/>
      <c r="J18" s="258"/>
      <c r="K18" s="258"/>
      <c r="L18" s="258"/>
      <c r="M18" s="258"/>
      <c r="N18" s="257"/>
      <c r="O18" s="332"/>
      <c r="P18" s="334"/>
      <c r="Q18" s="262"/>
      <c r="R18" s="258"/>
      <c r="S18" s="258"/>
      <c r="T18" s="258"/>
      <c r="U18" s="258"/>
      <c r="V18" s="258"/>
      <c r="W18" s="257"/>
      <c r="X18" s="332"/>
      <c r="Y18" s="334"/>
      <c r="AA18" s="3"/>
      <c r="AC18" s="3"/>
    </row>
    <row r="19" spans="1:246" ht="11" customHeight="1">
      <c r="A19" s="339" t="s">
        <v>126</v>
      </c>
      <c r="B19" s="341" t="s">
        <v>4</v>
      </c>
      <c r="C19" s="343" t="s">
        <v>121</v>
      </c>
      <c r="D19" s="274" t="s">
        <v>6</v>
      </c>
      <c r="E19" s="346" t="s">
        <v>126</v>
      </c>
      <c r="F19" s="341" t="s">
        <v>4</v>
      </c>
      <c r="G19" s="343" t="s">
        <v>201</v>
      </c>
      <c r="H19" s="348" t="s">
        <v>30</v>
      </c>
      <c r="I19" s="8"/>
      <c r="J19" s="8"/>
      <c r="K19" s="21" t="s">
        <v>34</v>
      </c>
      <c r="L19" s="8"/>
      <c r="M19" s="8"/>
      <c r="N19" s="256" t="s">
        <v>31</v>
      </c>
      <c r="O19" s="327"/>
      <c r="P19" s="329" t="s">
        <v>103</v>
      </c>
      <c r="Q19" s="348" t="s">
        <v>36</v>
      </c>
      <c r="R19" s="8"/>
      <c r="S19" s="8"/>
      <c r="T19" s="21" t="s">
        <v>35</v>
      </c>
      <c r="U19" s="8"/>
      <c r="V19" s="8"/>
      <c r="W19" s="256" t="s">
        <v>37</v>
      </c>
      <c r="X19" s="327"/>
      <c r="Y19" s="329" t="s">
        <v>105</v>
      </c>
      <c r="AA19" s="3"/>
      <c r="AC19" s="3"/>
    </row>
    <row r="20" spans="1:246" ht="11" customHeight="1">
      <c r="A20" s="340"/>
      <c r="B20" s="342"/>
      <c r="C20" s="344"/>
      <c r="D20" s="345"/>
      <c r="E20" s="347"/>
      <c r="F20" s="342"/>
      <c r="G20" s="344"/>
      <c r="H20" s="349"/>
      <c r="I20" s="335"/>
      <c r="J20" s="335"/>
      <c r="K20" s="335" t="s">
        <v>25</v>
      </c>
      <c r="L20" s="335"/>
      <c r="M20" s="335"/>
      <c r="N20" s="337"/>
      <c r="O20" s="328"/>
      <c r="P20" s="330"/>
      <c r="Q20" s="349"/>
      <c r="R20" s="335"/>
      <c r="S20" s="335"/>
      <c r="T20" s="335" t="s">
        <v>25</v>
      </c>
      <c r="U20" s="335"/>
      <c r="V20" s="335"/>
      <c r="W20" s="337"/>
      <c r="X20" s="328"/>
      <c r="Y20" s="330"/>
      <c r="AA20" s="3"/>
      <c r="AC20" s="3"/>
    </row>
    <row r="21" spans="1:246" ht="11" customHeight="1">
      <c r="A21" s="340"/>
      <c r="B21" s="342"/>
      <c r="C21" s="344"/>
      <c r="D21" s="345"/>
      <c r="E21" s="347"/>
      <c r="F21" s="342"/>
      <c r="G21" s="344"/>
      <c r="H21" s="349"/>
      <c r="I21" s="338"/>
      <c r="J21" s="338"/>
      <c r="K21" s="338"/>
      <c r="L21" s="338"/>
      <c r="M21" s="338"/>
      <c r="N21" s="337"/>
      <c r="O21" s="331"/>
      <c r="P21" s="333" t="s">
        <v>104</v>
      </c>
      <c r="Q21" s="349"/>
      <c r="R21" s="338"/>
      <c r="S21" s="338"/>
      <c r="T21" s="338"/>
      <c r="U21" s="338"/>
      <c r="V21" s="338"/>
      <c r="W21" s="337"/>
      <c r="X21" s="331"/>
      <c r="Y21" s="333" t="s">
        <v>106</v>
      </c>
      <c r="AA21" s="3"/>
      <c r="AC21" s="3"/>
    </row>
    <row r="22" spans="1:246" ht="11" customHeight="1">
      <c r="A22" s="352"/>
      <c r="B22" s="353"/>
      <c r="C22" s="300"/>
      <c r="D22" s="336"/>
      <c r="E22" s="354"/>
      <c r="F22" s="353"/>
      <c r="G22" s="300"/>
      <c r="H22" s="356"/>
      <c r="I22" s="336"/>
      <c r="J22" s="336"/>
      <c r="K22" s="336"/>
      <c r="L22" s="336"/>
      <c r="M22" s="336"/>
      <c r="N22" s="355"/>
      <c r="O22" s="332"/>
      <c r="P22" s="334"/>
      <c r="Q22" s="356"/>
      <c r="R22" s="336"/>
      <c r="S22" s="336"/>
      <c r="T22" s="336"/>
      <c r="U22" s="336"/>
      <c r="V22" s="336"/>
      <c r="W22" s="355"/>
      <c r="X22" s="332"/>
      <c r="Y22" s="334"/>
      <c r="AA22" s="3"/>
      <c r="AC22" s="3"/>
    </row>
    <row r="23" spans="1:246" ht="11" customHeight="1">
      <c r="A23" s="119"/>
      <c r="B23" s="120"/>
      <c r="C23" s="121"/>
      <c r="D23" s="122"/>
      <c r="E23" s="123"/>
      <c r="F23" s="120"/>
      <c r="G23" s="121"/>
      <c r="H23" s="124"/>
      <c r="I23" s="122"/>
      <c r="J23" s="122"/>
      <c r="K23" s="122"/>
      <c r="L23" s="122"/>
      <c r="M23" s="122"/>
      <c r="N23" s="125"/>
      <c r="O23" s="126"/>
      <c r="P23" s="127"/>
      <c r="Q23" s="124"/>
      <c r="R23" s="122"/>
      <c r="S23" s="122"/>
      <c r="T23" s="122"/>
      <c r="U23" s="122"/>
      <c r="V23" s="122"/>
      <c r="W23" s="125"/>
      <c r="X23" s="126"/>
      <c r="Y23" s="127"/>
      <c r="AA23" s="3"/>
      <c r="AC23" s="3"/>
    </row>
    <row r="24" spans="1:246" ht="11" customHeight="1">
      <c r="A24" s="13"/>
      <c r="B24" s="14"/>
      <c r="C24" s="15"/>
      <c r="D24" s="9"/>
      <c r="E24" s="16"/>
      <c r="F24" s="14"/>
      <c r="G24" s="15"/>
      <c r="H24" s="12"/>
      <c r="I24" s="9"/>
      <c r="J24" s="9"/>
      <c r="K24" s="9"/>
      <c r="L24" s="9"/>
      <c r="M24" s="9"/>
      <c r="N24" s="10"/>
      <c r="O24" s="11"/>
      <c r="P24" s="7"/>
      <c r="Q24" s="12"/>
      <c r="R24" s="9"/>
      <c r="S24" s="9"/>
      <c r="T24" s="9"/>
      <c r="U24" s="9"/>
      <c r="V24" s="9"/>
      <c r="W24" s="10"/>
      <c r="X24" s="11"/>
      <c r="Y24" s="7"/>
      <c r="AA24" s="3"/>
      <c r="AC24" s="3"/>
    </row>
    <row r="25" spans="1:246" ht="11" customHeight="1">
      <c r="A25" s="270" t="s">
        <v>127</v>
      </c>
      <c r="B25" s="264" t="s">
        <v>4</v>
      </c>
      <c r="C25" s="266" t="s">
        <v>119</v>
      </c>
      <c r="D25" s="274" t="s">
        <v>6</v>
      </c>
      <c r="E25" s="275" t="s">
        <v>115</v>
      </c>
      <c r="F25" s="264" t="s">
        <v>4</v>
      </c>
      <c r="G25" s="266" t="s">
        <v>115</v>
      </c>
      <c r="H25" s="260" t="s">
        <v>83</v>
      </c>
      <c r="I25" s="8"/>
      <c r="J25" s="8"/>
      <c r="K25" s="21" t="s">
        <v>38</v>
      </c>
      <c r="L25" s="8"/>
      <c r="M25" s="8"/>
      <c r="N25" s="256" t="s">
        <v>84</v>
      </c>
      <c r="O25" s="327" t="s">
        <v>98</v>
      </c>
      <c r="P25" s="329"/>
      <c r="Q25" s="260" t="s">
        <v>85</v>
      </c>
      <c r="R25" s="8"/>
      <c r="S25" s="8"/>
      <c r="T25" s="21" t="s">
        <v>39</v>
      </c>
      <c r="U25" s="8"/>
      <c r="V25" s="8"/>
      <c r="W25" s="256" t="s">
        <v>86</v>
      </c>
      <c r="X25" s="327" t="s">
        <v>98</v>
      </c>
      <c r="Y25" s="329"/>
      <c r="AA25" s="3"/>
      <c r="AC25" s="3"/>
    </row>
    <row r="26" spans="1:246" ht="11" customHeight="1">
      <c r="A26" s="340"/>
      <c r="B26" s="342"/>
      <c r="C26" s="344"/>
      <c r="D26" s="345"/>
      <c r="E26" s="347"/>
      <c r="F26" s="342"/>
      <c r="G26" s="344"/>
      <c r="H26" s="349"/>
      <c r="I26" s="335"/>
      <c r="J26" s="335"/>
      <c r="K26" s="335" t="s">
        <v>25</v>
      </c>
      <c r="L26" s="335"/>
      <c r="M26" s="335"/>
      <c r="N26" s="337"/>
      <c r="O26" s="328"/>
      <c r="P26" s="330"/>
      <c r="Q26" s="349"/>
      <c r="R26" s="335"/>
      <c r="S26" s="335"/>
      <c r="T26" s="335" t="s">
        <v>25</v>
      </c>
      <c r="U26" s="335"/>
      <c r="V26" s="335"/>
      <c r="W26" s="337"/>
      <c r="X26" s="328"/>
      <c r="Y26" s="330"/>
      <c r="AA26" s="3"/>
      <c r="AC26" s="3"/>
    </row>
    <row r="27" spans="1:246" ht="11" customHeight="1">
      <c r="A27" s="340"/>
      <c r="B27" s="342"/>
      <c r="C27" s="344"/>
      <c r="D27" s="345"/>
      <c r="E27" s="347"/>
      <c r="F27" s="342"/>
      <c r="G27" s="344"/>
      <c r="H27" s="349"/>
      <c r="I27" s="336"/>
      <c r="J27" s="336"/>
      <c r="K27" s="336"/>
      <c r="L27" s="336"/>
      <c r="M27" s="336"/>
      <c r="N27" s="337"/>
      <c r="O27" s="331"/>
      <c r="P27" s="333" t="s">
        <v>107</v>
      </c>
      <c r="Q27" s="349"/>
      <c r="R27" s="336"/>
      <c r="S27" s="336"/>
      <c r="T27" s="336"/>
      <c r="U27" s="336"/>
      <c r="V27" s="336"/>
      <c r="W27" s="337"/>
      <c r="X27" s="331"/>
      <c r="Y27" s="333" t="s">
        <v>108</v>
      </c>
      <c r="AA27" s="3"/>
      <c r="AC27" s="3"/>
    </row>
    <row r="28" spans="1:246" ht="11" customHeight="1">
      <c r="A28" s="277"/>
      <c r="B28" s="265"/>
      <c r="C28" s="267"/>
      <c r="D28" s="258"/>
      <c r="E28" s="278"/>
      <c r="F28" s="265"/>
      <c r="G28" s="267"/>
      <c r="H28" s="261"/>
      <c r="I28" s="258"/>
      <c r="J28" s="258"/>
      <c r="K28" s="258"/>
      <c r="L28" s="258"/>
      <c r="M28" s="258"/>
      <c r="N28" s="259"/>
      <c r="O28" s="332"/>
      <c r="P28" s="334"/>
      <c r="Q28" s="261"/>
      <c r="R28" s="258"/>
      <c r="S28" s="258"/>
      <c r="T28" s="258"/>
      <c r="U28" s="258"/>
      <c r="V28" s="258"/>
      <c r="W28" s="259"/>
      <c r="X28" s="332"/>
      <c r="Y28" s="334"/>
      <c r="AA28" s="3"/>
      <c r="AC28" s="3"/>
    </row>
    <row r="29" spans="1:246" ht="20" customHeight="1">
      <c r="A29" s="1" t="s">
        <v>0</v>
      </c>
      <c r="G29" s="1" t="s">
        <v>203</v>
      </c>
      <c r="AA29" s="181"/>
    </row>
    <row r="30" spans="1:246" ht="20" customHeight="1">
      <c r="A30" s="1" t="s">
        <v>1</v>
      </c>
      <c r="G30" s="1" t="s">
        <v>152</v>
      </c>
      <c r="P30" s="190" t="s">
        <v>138</v>
      </c>
      <c r="Q30" s="190"/>
      <c r="R30" s="190"/>
      <c r="S30" s="190"/>
      <c r="T30" s="190"/>
      <c r="U30" s="190"/>
      <c r="V30" s="190"/>
      <c r="W30" s="190"/>
      <c r="X30" s="180"/>
      <c r="AA30" s="181"/>
    </row>
    <row r="31" spans="1:246" s="18" customFormat="1" ht="25" customHeight="1">
      <c r="A31" s="191" t="s">
        <v>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90" t="s">
        <v>131</v>
      </c>
      <c r="Q31" s="190"/>
      <c r="R31" s="190"/>
      <c r="S31" s="190"/>
      <c r="T31" s="190"/>
      <c r="U31" s="190"/>
      <c r="V31" s="190"/>
      <c r="W31" s="190"/>
      <c r="X31" s="192"/>
      <c r="AA31" s="181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</row>
    <row r="32" spans="1:246" s="18" customFormat="1" ht="25" customHeight="1">
      <c r="A32" s="191" t="s">
        <v>200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90" t="s">
        <v>132</v>
      </c>
      <c r="Q32" s="190"/>
      <c r="R32" s="190"/>
      <c r="S32" s="190"/>
      <c r="T32" s="190"/>
      <c r="U32" s="190"/>
      <c r="V32" s="190"/>
      <c r="W32" s="190"/>
      <c r="X32" s="192"/>
      <c r="AA32" s="181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</row>
    <row r="33" spans="1:27" ht="20" customHeight="1">
      <c r="A33" s="191" t="s">
        <v>154</v>
      </c>
      <c r="P33" s="190" t="s">
        <v>133</v>
      </c>
      <c r="Q33" s="190"/>
      <c r="R33" s="190"/>
      <c r="S33" s="190"/>
      <c r="T33" s="190"/>
      <c r="U33" s="190"/>
      <c r="V33" s="190"/>
      <c r="W33" s="190"/>
      <c r="X33" s="180"/>
      <c r="Y33" s="18"/>
      <c r="Z33" s="18"/>
      <c r="AA33" s="181"/>
    </row>
    <row r="34" spans="1:27" ht="20" customHeight="1">
      <c r="A34" s="2" t="s">
        <v>155</v>
      </c>
      <c r="P34" s="190" t="s">
        <v>134</v>
      </c>
      <c r="Q34" s="190"/>
      <c r="R34" s="190"/>
      <c r="S34" s="190"/>
      <c r="T34" s="190"/>
      <c r="U34" s="190"/>
      <c r="V34" s="190"/>
      <c r="W34" s="190"/>
      <c r="X34" s="180"/>
      <c r="AA34" s="181"/>
    </row>
    <row r="35" spans="1:27" ht="20" customHeight="1">
      <c r="A35" s="2" t="s">
        <v>156</v>
      </c>
      <c r="P35" s="190" t="s">
        <v>135</v>
      </c>
      <c r="Q35" s="190"/>
      <c r="R35" s="190"/>
      <c r="S35" s="190"/>
      <c r="T35" s="190"/>
      <c r="U35" s="190"/>
      <c r="V35" s="190"/>
      <c r="W35" s="190"/>
      <c r="X35" s="180"/>
      <c r="AA35" s="181"/>
    </row>
    <row r="36" spans="1:27" ht="20" customHeight="1">
      <c r="A36" s="179" t="s">
        <v>2</v>
      </c>
      <c r="B36" s="180"/>
      <c r="C36" s="180"/>
      <c r="D36" s="180"/>
      <c r="E36" s="180"/>
      <c r="F36" s="180"/>
      <c r="G36" s="180"/>
      <c r="H36" s="180"/>
      <c r="I36" s="180"/>
      <c r="P36" s="190" t="s">
        <v>136</v>
      </c>
      <c r="Q36" s="190"/>
      <c r="R36" s="190"/>
      <c r="S36" s="190"/>
      <c r="T36" s="190"/>
      <c r="U36" s="190"/>
      <c r="V36" s="190"/>
      <c r="W36" s="190"/>
      <c r="X36" s="180"/>
    </row>
    <row r="37" spans="1:27" ht="20" customHeight="1">
      <c r="A37" s="179" t="s">
        <v>157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</row>
    <row r="38" spans="1:27" ht="20" customHeight="1">
      <c r="A38" s="179" t="s">
        <v>158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</row>
    <row r="39" spans="1:27" ht="20" customHeight="1">
      <c r="A39" s="2" t="s">
        <v>159</v>
      </c>
    </row>
    <row r="40" spans="1:27" ht="20" customHeight="1">
      <c r="A40" s="2" t="s">
        <v>160</v>
      </c>
    </row>
    <row r="41" spans="1:27" ht="20" customHeight="1">
      <c r="A41" s="2" t="s">
        <v>161</v>
      </c>
    </row>
    <row r="42" spans="1:27">
      <c r="A42" s="183" t="s">
        <v>13</v>
      </c>
      <c r="C42" s="1" t="s">
        <v>162</v>
      </c>
      <c r="P42" s="250" t="s">
        <v>20</v>
      </c>
      <c r="Q42" s="250"/>
      <c r="R42" s="1" t="s">
        <v>15</v>
      </c>
    </row>
    <row r="43" spans="1:27">
      <c r="A43" s="183" t="s">
        <v>17</v>
      </c>
      <c r="C43" s="1" t="s">
        <v>163</v>
      </c>
      <c r="P43" s="250" t="s">
        <v>21</v>
      </c>
      <c r="Q43" s="250"/>
      <c r="R43" s="1" t="s">
        <v>23</v>
      </c>
    </row>
    <row r="44" spans="1:27">
      <c r="A44" s="183" t="s">
        <v>18</v>
      </c>
      <c r="C44" s="1" t="s">
        <v>164</v>
      </c>
      <c r="P44" s="250" t="s">
        <v>22</v>
      </c>
      <c r="Q44" s="250"/>
      <c r="R44" s="1" t="s">
        <v>111</v>
      </c>
    </row>
    <row r="45" spans="1:27">
      <c r="A45" s="183" t="s">
        <v>19</v>
      </c>
      <c r="C45" s="1" t="s">
        <v>14</v>
      </c>
    </row>
    <row r="46" spans="1:27">
      <c r="A46" s="183"/>
    </row>
  </sheetData>
  <mergeCells count="180">
    <mergeCell ref="P44:Q44"/>
    <mergeCell ref="A25:A28"/>
    <mergeCell ref="B25:B28"/>
    <mergeCell ref="C25:C28"/>
    <mergeCell ref="D25:D28"/>
    <mergeCell ref="E25:E28"/>
    <mergeCell ref="F25:F28"/>
    <mergeCell ref="N25:N28"/>
    <mergeCell ref="G25:G28"/>
    <mergeCell ref="H25:H28"/>
    <mergeCell ref="I26:I28"/>
    <mergeCell ref="J26:J28"/>
    <mergeCell ref="K26:K28"/>
    <mergeCell ref="L26:L28"/>
    <mergeCell ref="M26:M28"/>
    <mergeCell ref="P42:Q42"/>
    <mergeCell ref="R26:R28"/>
    <mergeCell ref="S26:S28"/>
    <mergeCell ref="T26:T28"/>
    <mergeCell ref="U26:U28"/>
    <mergeCell ref="O25:O26"/>
    <mergeCell ref="P25:P26"/>
    <mergeCell ref="O27:O28"/>
    <mergeCell ref="P27:P28"/>
    <mergeCell ref="P43:Q43"/>
    <mergeCell ref="Q25:Q28"/>
    <mergeCell ref="K20:K22"/>
    <mergeCell ref="L20:L22"/>
    <mergeCell ref="M20:M22"/>
    <mergeCell ref="W19:W22"/>
    <mergeCell ref="N19:N22"/>
    <mergeCell ref="Q19:Q22"/>
    <mergeCell ref="F19:F22"/>
    <mergeCell ref="G19:G22"/>
    <mergeCell ref="H19:H22"/>
    <mergeCell ref="R20:R22"/>
    <mergeCell ref="S20:S22"/>
    <mergeCell ref="T20:T22"/>
    <mergeCell ref="U20:U22"/>
    <mergeCell ref="V20:V22"/>
    <mergeCell ref="I20:I22"/>
    <mergeCell ref="O21:O22"/>
    <mergeCell ref="P21:P22"/>
    <mergeCell ref="W13:W14"/>
    <mergeCell ref="X13:X14"/>
    <mergeCell ref="L13:L14"/>
    <mergeCell ref="M13:M14"/>
    <mergeCell ref="N13:N14"/>
    <mergeCell ref="O13:O14"/>
    <mergeCell ref="Q13:Q14"/>
    <mergeCell ref="R13:R14"/>
    <mergeCell ref="A19:A22"/>
    <mergeCell ref="B19:B22"/>
    <mergeCell ref="C19:C22"/>
    <mergeCell ref="D19:D22"/>
    <mergeCell ref="E19:E22"/>
    <mergeCell ref="N15:N18"/>
    <mergeCell ref="Q15:Q18"/>
    <mergeCell ref="G15:G18"/>
    <mergeCell ref="H15:H18"/>
    <mergeCell ref="A15:A18"/>
    <mergeCell ref="B15:B18"/>
    <mergeCell ref="C15:C18"/>
    <mergeCell ref="D15:D18"/>
    <mergeCell ref="E15:E18"/>
    <mergeCell ref="F15:F18"/>
    <mergeCell ref="J20:J22"/>
    <mergeCell ref="J13:J14"/>
    <mergeCell ref="R16:R18"/>
    <mergeCell ref="S16:S18"/>
    <mergeCell ref="T16:T18"/>
    <mergeCell ref="U16:U18"/>
    <mergeCell ref="S13:S14"/>
    <mergeCell ref="U13:U14"/>
    <mergeCell ref="V13:V14"/>
    <mergeCell ref="V16:V18"/>
    <mergeCell ref="W15:W18"/>
    <mergeCell ref="A13:A14"/>
    <mergeCell ref="B13:B14"/>
    <mergeCell ref="C13:C14"/>
    <mergeCell ref="D13:D14"/>
    <mergeCell ref="E13:E14"/>
    <mergeCell ref="N9:N12"/>
    <mergeCell ref="Q9:Q12"/>
    <mergeCell ref="G9:G12"/>
    <mergeCell ref="H9:H12"/>
    <mergeCell ref="A9:A12"/>
    <mergeCell ref="B9:B12"/>
    <mergeCell ref="C9:C12"/>
    <mergeCell ref="D9:D12"/>
    <mergeCell ref="M10:M12"/>
    <mergeCell ref="I16:I18"/>
    <mergeCell ref="J16:J18"/>
    <mergeCell ref="K16:K18"/>
    <mergeCell ref="L16:L18"/>
    <mergeCell ref="M16:M18"/>
    <mergeCell ref="F13:F14"/>
    <mergeCell ref="G13:G14"/>
    <mergeCell ref="H13:H14"/>
    <mergeCell ref="I13:I14"/>
    <mergeCell ref="X4:Y4"/>
    <mergeCell ref="A5:A8"/>
    <mergeCell ref="B5:B8"/>
    <mergeCell ref="C5:C8"/>
    <mergeCell ref="D5:D8"/>
    <mergeCell ref="E5:E8"/>
    <mergeCell ref="E9:E12"/>
    <mergeCell ref="F9:F12"/>
    <mergeCell ref="W5:W8"/>
    <mergeCell ref="N5:N8"/>
    <mergeCell ref="Q5:Q8"/>
    <mergeCell ref="F5:F8"/>
    <mergeCell ref="G5:G8"/>
    <mergeCell ref="H5:H8"/>
    <mergeCell ref="R10:R12"/>
    <mergeCell ref="S10:S12"/>
    <mergeCell ref="T10:T12"/>
    <mergeCell ref="U10:U12"/>
    <mergeCell ref="V10:V12"/>
    <mergeCell ref="I10:I12"/>
    <mergeCell ref="W9:W12"/>
    <mergeCell ref="J10:J12"/>
    <mergeCell ref="K10:K12"/>
    <mergeCell ref="L10:L12"/>
    <mergeCell ref="A1:X1"/>
    <mergeCell ref="A3:G3"/>
    <mergeCell ref="H3:N3"/>
    <mergeCell ref="O3:P3"/>
    <mergeCell ref="Q3:W3"/>
    <mergeCell ref="X3:Y3"/>
    <mergeCell ref="J6:J8"/>
    <mergeCell ref="L6:L8"/>
    <mergeCell ref="I6:I8"/>
    <mergeCell ref="K6:K8"/>
    <mergeCell ref="M6:M8"/>
    <mergeCell ref="R6:R8"/>
    <mergeCell ref="S6:S8"/>
    <mergeCell ref="T6:T8"/>
    <mergeCell ref="U6:U8"/>
    <mergeCell ref="V6:V8"/>
    <mergeCell ref="O5:O6"/>
    <mergeCell ref="O7:O8"/>
    <mergeCell ref="P5:P6"/>
    <mergeCell ref="P7:P8"/>
    <mergeCell ref="A4:G4"/>
    <mergeCell ref="H4:N4"/>
    <mergeCell ref="O4:P4"/>
    <mergeCell ref="Q4:W4"/>
    <mergeCell ref="O9:O10"/>
    <mergeCell ref="P9:P10"/>
    <mergeCell ref="O11:O12"/>
    <mergeCell ref="P11:P12"/>
    <mergeCell ref="O15:O16"/>
    <mergeCell ref="P15:P16"/>
    <mergeCell ref="O17:O18"/>
    <mergeCell ref="P17:P18"/>
    <mergeCell ref="O19:O20"/>
    <mergeCell ref="P19:P20"/>
    <mergeCell ref="X25:X26"/>
    <mergeCell ref="Y25:Y26"/>
    <mergeCell ref="X27:X28"/>
    <mergeCell ref="Y27:Y28"/>
    <mergeCell ref="V26:V28"/>
    <mergeCell ref="X19:X20"/>
    <mergeCell ref="Y19:Y20"/>
    <mergeCell ref="X21:X22"/>
    <mergeCell ref="Y21:Y22"/>
    <mergeCell ref="W25:W28"/>
    <mergeCell ref="X15:X16"/>
    <mergeCell ref="Y15:Y16"/>
    <mergeCell ref="X17:X18"/>
    <mergeCell ref="Y17:Y18"/>
    <mergeCell ref="X5:X6"/>
    <mergeCell ref="Y5:Y6"/>
    <mergeCell ref="X7:X8"/>
    <mergeCell ref="Y7:Y8"/>
    <mergeCell ref="X9:X10"/>
    <mergeCell ref="Y9:Y10"/>
    <mergeCell ref="X11:X12"/>
    <mergeCell ref="Y11:Y12"/>
  </mergeCells>
  <phoneticPr fontId="1"/>
  <pageMargins left="0.39370078740157483" right="0.11811023622047245" top="1.1417322834645669" bottom="0.15748031496062992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組合せ</vt:lpstr>
      <vt:lpstr>予選星取</vt:lpstr>
      <vt:lpstr>予選対戦表</vt:lpstr>
      <vt:lpstr>決勝ﾄｰﾅﾒﾝﾄ表</vt:lpstr>
      <vt:lpstr>決勝対戦表</vt:lpstr>
      <vt:lpstr>決勝対戦表!Print_Area</vt:lpstr>
      <vt:lpstr>組合せ!Print_Area</vt:lpstr>
      <vt:lpstr>予選星取!Print_Area</vt:lpstr>
      <vt:lpstr>予選対戦表!Print_Area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武藤康雄</dc:creator>
  <cp:lastModifiedBy>Microsoft Office User</cp:lastModifiedBy>
  <cp:lastPrinted>2019-04-17T13:48:38Z</cp:lastPrinted>
  <dcterms:created xsi:type="dcterms:W3CDTF">2016-11-27T12:43:47Z</dcterms:created>
  <dcterms:modified xsi:type="dcterms:W3CDTF">2022-01-14T13:48:23Z</dcterms:modified>
</cp:coreProperties>
</file>