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kiichi/OneDrive/サッカー協会/2021/"/>
    </mc:Choice>
  </mc:AlternateContent>
  <xr:revisionPtr revIDLastSave="0" documentId="13_ncr:1_{2E66E400-78DE-484D-9D9B-0033C5A162A9}" xr6:coauthVersionLast="47" xr6:coauthVersionMax="47" xr10:uidLastSave="{00000000-0000-0000-0000-000000000000}"/>
  <bookViews>
    <workbookView xWindow="1020" yWindow="500" windowWidth="23260" windowHeight="16340" tabRatio="922" activeTab="4" xr2:uid="{00000000-000D-0000-FFFF-FFFF00000000}"/>
  </bookViews>
  <sheets>
    <sheet name="組合せ" sheetId="28" r:id="rId1"/>
    <sheet name="予選星取" sheetId="29" r:id="rId2"/>
    <sheet name="予選対戦表" sheetId="26" r:id="rId3"/>
    <sheet name="決勝ﾄｰﾅﾒﾝﾄ表" sheetId="31" r:id="rId4"/>
    <sheet name="決勝対戦表" sheetId="27" r:id="rId5"/>
  </sheets>
  <definedNames>
    <definedName name="_xlnm.Print_Area" localSheetId="4">決勝対戦表!$A$1:$Y$39</definedName>
    <definedName name="_xlnm.Print_Area" localSheetId="0">組合せ!$A$1:$K$48</definedName>
    <definedName name="_xlnm.Print_Area" localSheetId="1">予選星取!$A$1:$S$28</definedName>
    <definedName name="_xlnm.Print_Area" localSheetId="2">予選対戦表!$A$1:$Y$70</definedName>
  </definedName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4" i="26" l="1"/>
  <c r="M54" i="26"/>
  <c r="I54" i="26"/>
  <c r="M50" i="26"/>
  <c r="I50" i="26"/>
  <c r="M48" i="26"/>
  <c r="I48" i="26"/>
  <c r="M46" i="26"/>
  <c r="I46" i="26"/>
  <c r="M44" i="26"/>
  <c r="I44" i="26"/>
  <c r="X15" i="26"/>
  <c r="X16" i="26"/>
  <c r="X14" i="26"/>
  <c r="X13" i="26"/>
  <c r="X12" i="26"/>
  <c r="X11" i="26"/>
  <c r="X10" i="26"/>
  <c r="X9" i="26"/>
  <c r="X7" i="26"/>
  <c r="X6" i="26"/>
  <c r="X5" i="26"/>
  <c r="O11" i="26"/>
  <c r="V15" i="26"/>
  <c r="R15" i="26"/>
  <c r="V11" i="26"/>
  <c r="R11" i="26"/>
  <c r="M15" i="26"/>
  <c r="I15" i="26"/>
  <c r="M11" i="26"/>
  <c r="I11" i="26"/>
  <c r="V7" i="26"/>
  <c r="R7" i="26"/>
  <c r="M7" i="26"/>
  <c r="I7" i="26"/>
  <c r="V9" i="26"/>
  <c r="R9" i="26"/>
  <c r="B35" i="29"/>
  <c r="B34" i="29"/>
  <c r="I31" i="29"/>
  <c r="B33" i="29"/>
  <c r="F31" i="29"/>
  <c r="B32" i="29"/>
  <c r="C31" i="29"/>
  <c r="B27" i="29"/>
  <c r="L23" i="29"/>
  <c r="B26" i="29"/>
  <c r="I23" i="29"/>
  <c r="B25" i="29"/>
  <c r="F23" i="29"/>
  <c r="B24" i="29"/>
  <c r="C23" i="29"/>
  <c r="B19" i="29"/>
  <c r="I16" i="29"/>
  <c r="B18" i="29"/>
  <c r="B17" i="29"/>
  <c r="C16" i="29" s="1"/>
  <c r="B13" i="29"/>
  <c r="B12" i="29"/>
  <c r="F10" i="29" s="1"/>
  <c r="B11" i="29"/>
  <c r="C10" i="29" s="1"/>
  <c r="R35" i="29"/>
  <c r="Q35" i="29"/>
  <c r="P35" i="29"/>
  <c r="L31" i="29"/>
  <c r="R34" i="29"/>
  <c r="Q34" i="29"/>
  <c r="P34" i="29"/>
  <c r="R33" i="29"/>
  <c r="Q33" i="29"/>
  <c r="P33" i="29" s="1"/>
  <c r="R32" i="29"/>
  <c r="Q32" i="29"/>
  <c r="P32" i="29"/>
  <c r="I13" i="26"/>
  <c r="M13" i="26"/>
  <c r="O15" i="26"/>
  <c r="O16" i="26"/>
  <c r="V13" i="26"/>
  <c r="R13" i="26"/>
  <c r="V5" i="26"/>
  <c r="R5" i="26"/>
  <c r="A42" i="26"/>
  <c r="A3" i="26"/>
  <c r="A3" i="27"/>
  <c r="A1" i="27"/>
  <c r="B2" i="31"/>
  <c r="A1" i="26"/>
  <c r="A1" i="29"/>
  <c r="F16" i="29"/>
  <c r="B7" i="29"/>
  <c r="I4" i="29"/>
  <c r="B6" i="29"/>
  <c r="F4" i="29"/>
  <c r="B5" i="29"/>
  <c r="C4" i="29"/>
  <c r="R27" i="29"/>
  <c r="Q27" i="29"/>
  <c r="R26" i="29"/>
  <c r="Q26" i="29"/>
  <c r="R25" i="29"/>
  <c r="Q25" i="29"/>
  <c r="R24" i="29"/>
  <c r="Q24" i="29"/>
  <c r="V6" i="27"/>
  <c r="X11" i="27" s="1"/>
  <c r="R6" i="27"/>
  <c r="X9" i="27" s="1"/>
  <c r="V10" i="27"/>
  <c r="X7" i="27" s="1"/>
  <c r="R10" i="27"/>
  <c r="X5" i="27"/>
  <c r="M6" i="27"/>
  <c r="O11" i="27" s="1"/>
  <c r="I6" i="27"/>
  <c r="O9" i="27" s="1"/>
  <c r="M10" i="27"/>
  <c r="O7" i="27" s="1"/>
  <c r="I10" i="27"/>
  <c r="O5" i="27" s="1"/>
  <c r="R19" i="29"/>
  <c r="Q19" i="29"/>
  <c r="R18" i="29"/>
  <c r="Q18" i="29"/>
  <c r="P18" i="29" s="1"/>
  <c r="R17" i="29"/>
  <c r="Q17" i="29"/>
  <c r="R13" i="29"/>
  <c r="Q13" i="29"/>
  <c r="R12" i="29"/>
  <c r="Q12" i="29"/>
  <c r="P12" i="29"/>
  <c r="R11" i="29"/>
  <c r="Q11" i="29"/>
  <c r="P11" i="29" s="1"/>
  <c r="I10" i="29"/>
  <c r="P17" i="29"/>
  <c r="P19" i="29"/>
  <c r="P27" i="29" l="1"/>
  <c r="P26" i="29"/>
  <c r="P25" i="29"/>
  <c r="P24" i="29"/>
  <c r="P13" i="29"/>
</calcChain>
</file>

<file path=xl/sharedStrings.xml><?xml version="1.0" encoding="utf-8"?>
<sst xmlns="http://schemas.openxmlformats.org/spreadsheetml/2006/main" count="643" uniqueCount="252">
  <si>
    <t>会場準備</t>
    <rPh sb="0" eb="2">
      <t>カイジョウ</t>
    </rPh>
    <rPh sb="2" eb="4">
      <t>ジュンビ</t>
    </rPh>
    <phoneticPr fontId="3"/>
  </si>
  <si>
    <t>会場片付け</t>
    <rPh sb="0" eb="2">
      <t>カイジョウ</t>
    </rPh>
    <rPh sb="2" eb="4">
      <t>カタヅ</t>
    </rPh>
    <phoneticPr fontId="3"/>
  </si>
  <si>
    <t>ｸﾞﾗﾝﾄﾞへは堤防道路を東より西方向に走行し、右へ堤防を降りるよう進入して下さい。</t>
    <rPh sb="8" eb="10">
      <t>テイボウ</t>
    </rPh>
    <rPh sb="10" eb="12">
      <t>ドウロ</t>
    </rPh>
    <rPh sb="13" eb="14">
      <t>ヒガシ</t>
    </rPh>
    <rPh sb="16" eb="17">
      <t>ニシ</t>
    </rPh>
    <rPh sb="17" eb="19">
      <t>ホウコウ</t>
    </rPh>
    <rPh sb="20" eb="22">
      <t>ソウコウ</t>
    </rPh>
    <rPh sb="24" eb="25">
      <t>ミギ</t>
    </rPh>
    <rPh sb="26" eb="28">
      <t>テイボウ</t>
    </rPh>
    <rPh sb="29" eb="30">
      <t>オ</t>
    </rPh>
    <rPh sb="34" eb="36">
      <t>シンニュウ</t>
    </rPh>
    <rPh sb="38" eb="39">
      <t>クダ</t>
    </rPh>
    <phoneticPr fontId="3"/>
  </si>
  <si>
    <t>西から東方面に走行しＵﾀｰﾝしてｸﾞﾗﾝﾄﾞに進入する事は禁止となっております。</t>
    <rPh sb="0" eb="1">
      <t>ニシ</t>
    </rPh>
    <rPh sb="3" eb="4">
      <t>ヒガシ</t>
    </rPh>
    <rPh sb="4" eb="6">
      <t>ホウメン</t>
    </rPh>
    <rPh sb="7" eb="9">
      <t>ソウコウ</t>
    </rPh>
    <rPh sb="23" eb="25">
      <t>シンニュウ</t>
    </rPh>
    <rPh sb="27" eb="28">
      <t>コト</t>
    </rPh>
    <rPh sb="29" eb="31">
      <t>キンシ</t>
    </rPh>
    <phoneticPr fontId="3"/>
  </si>
  <si>
    <t>帰宅の際も同様に、Ｕﾀｰﾝし堤防道路を西方向に退出する事は禁止です。</t>
    <rPh sb="0" eb="2">
      <t>キタク</t>
    </rPh>
    <rPh sb="3" eb="4">
      <t>サイ</t>
    </rPh>
    <rPh sb="5" eb="7">
      <t>ドウヨウ</t>
    </rPh>
    <rPh sb="14" eb="16">
      <t>テイボウ</t>
    </rPh>
    <rPh sb="16" eb="18">
      <t>ドウロ</t>
    </rPh>
    <rPh sb="19" eb="20">
      <t>ニシ</t>
    </rPh>
    <rPh sb="20" eb="22">
      <t>ホウコウ</t>
    </rPh>
    <rPh sb="23" eb="25">
      <t>タイシュツ</t>
    </rPh>
    <rPh sb="27" eb="28">
      <t>コト</t>
    </rPh>
    <rPh sb="29" eb="31">
      <t>キンシ</t>
    </rPh>
    <phoneticPr fontId="3"/>
  </si>
  <si>
    <t>車のダッシュボードにチームプレートを掲示してください。</t>
    <rPh sb="0" eb="1">
      <t>クルマ</t>
    </rPh>
    <rPh sb="18" eb="20">
      <t>ケイジ</t>
    </rPh>
    <phoneticPr fontId="1"/>
  </si>
  <si>
    <t>ﾁｰﾑ関係者全てに徹底して下さい。</t>
    <phoneticPr fontId="3"/>
  </si>
  <si>
    <t>対　　　　　　　　　　戦</t>
    <rPh sb="0" eb="1">
      <t>タイ</t>
    </rPh>
    <rPh sb="11" eb="12">
      <t>セン</t>
    </rPh>
    <phoneticPr fontId="3"/>
  </si>
  <si>
    <t>９</t>
    <phoneticPr fontId="3"/>
  </si>
  <si>
    <t>：</t>
    <phoneticPr fontId="3"/>
  </si>
  <si>
    <t>００</t>
    <phoneticPr fontId="3"/>
  </si>
  <si>
    <t>～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</si>
  <si>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</si>
  <si>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</si>
  <si>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</si>
  <si>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</si>
  <si>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-</t>
    <phoneticPr fontId="3"/>
  </si>
  <si>
    <t>審判
(上段が主審)</t>
    <rPh sb="0" eb="2">
      <t>シンパン</t>
    </rPh>
    <rPh sb="4" eb="6">
      <t>ジョウダン</t>
    </rPh>
    <rPh sb="7" eb="9">
      <t>シュシン</t>
    </rPh>
    <phoneticPr fontId="3"/>
  </si>
  <si>
    <t>C　面</t>
    <rPh sb="2" eb="3">
      <t>メン</t>
    </rPh>
    <phoneticPr fontId="1"/>
  </si>
  <si>
    <t>D　面</t>
    <rPh sb="2" eb="3">
      <t>メン</t>
    </rPh>
    <phoneticPr fontId="1"/>
  </si>
  <si>
    <t>堂　後　グ　ラ　ウ　ン　ド</t>
    <rPh sb="0" eb="1">
      <t>ドウ</t>
    </rPh>
    <rPh sb="2" eb="3">
      <t>アト</t>
    </rPh>
    <phoneticPr fontId="1"/>
  </si>
  <si>
    <t>８時３０分より本部前で監督会議を行います</t>
    <rPh sb="1" eb="2">
      <t>ジ</t>
    </rPh>
    <rPh sb="4" eb="5">
      <t>フン</t>
    </rPh>
    <rPh sb="7" eb="9">
      <t>ホンブ</t>
    </rPh>
    <rPh sb="9" eb="10">
      <t>マエ</t>
    </rPh>
    <rPh sb="11" eb="13">
      <t>カントク</t>
    </rPh>
    <rPh sb="13" eb="15">
      <t>カイギ</t>
    </rPh>
    <rPh sb="16" eb="17">
      <t>オコナ</t>
    </rPh>
    <phoneticPr fontId="3"/>
  </si>
  <si>
    <t>監督会議に遅れたチーム監督は、来場の際本部にて受付をしてください</t>
    <rPh sb="0" eb="2">
      <t>カントク</t>
    </rPh>
    <rPh sb="2" eb="4">
      <t>カイギ</t>
    </rPh>
    <rPh sb="5" eb="6">
      <t>オク</t>
    </rPh>
    <rPh sb="11" eb="13">
      <t>カントク</t>
    </rPh>
    <rPh sb="15" eb="17">
      <t>ライジョウ</t>
    </rPh>
    <rPh sb="18" eb="19">
      <t>サイ</t>
    </rPh>
    <rPh sb="19" eb="21">
      <t>ホンブ</t>
    </rPh>
    <rPh sb="23" eb="25">
      <t>ウケツケ</t>
    </rPh>
    <phoneticPr fontId="3"/>
  </si>
  <si>
    <t>1.</t>
    <phoneticPr fontId="1"/>
  </si>
  <si>
    <t>メンバーチェックは行いません</t>
    <phoneticPr fontId="1"/>
  </si>
  <si>
    <t>審判服上下着用</t>
    <phoneticPr fontId="1"/>
  </si>
  <si>
    <t>順位は①勝点②得失点③総得点の順　同率の場合はPK（3人）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</si>
  <si>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</si>
  <si>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</si>
  <si>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</si>
  <si>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</si>
  <si>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</si>
  <si>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</si>
  <si>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片付け後、本部へごみ処理報告書を提出すること</t>
    <rPh sb="0" eb="2">
      <t>カタヅ</t>
    </rPh>
    <rPh sb="3" eb="4">
      <t>ゴ</t>
    </rPh>
    <rPh sb="5" eb="7">
      <t>ホンブ</t>
    </rPh>
    <rPh sb="10" eb="12">
      <t>ショリ</t>
    </rPh>
    <rPh sb="12" eb="15">
      <t>ホウコクショ</t>
    </rPh>
    <rPh sb="16" eb="18">
      <t>テイシュツ</t>
    </rPh>
    <phoneticPr fontId="1"/>
  </si>
  <si>
    <t>ピッチサイズは６８ｍ×５０ｍです</t>
    <phoneticPr fontId="3"/>
  </si>
  <si>
    <t>時　　　間</t>
    <rPh sb="0" eb="1">
      <t>トキ</t>
    </rPh>
    <rPh sb="4" eb="5">
      <t>アイダ</t>
    </rPh>
    <phoneticPr fontId="1"/>
  </si>
  <si>
    <t>-</t>
    <phoneticPr fontId="1"/>
  </si>
  <si>
    <t>①勝</t>
    <rPh sb="1" eb="2">
      <t>カチ</t>
    </rPh>
    <phoneticPr fontId="1"/>
  </si>
  <si>
    <t>②勝</t>
    <rPh sb="1" eb="2">
      <t>カチ</t>
    </rPh>
    <phoneticPr fontId="1"/>
  </si>
  <si>
    <t>③勝</t>
    <rPh sb="1" eb="2">
      <t>カチ</t>
    </rPh>
    <phoneticPr fontId="1"/>
  </si>
  <si>
    <t>④勝</t>
    <rPh sb="1" eb="2">
      <t>カチ</t>
    </rPh>
    <phoneticPr fontId="1"/>
  </si>
  <si>
    <t>①負</t>
    <rPh sb="1" eb="2">
      <t>マ</t>
    </rPh>
    <phoneticPr fontId="1"/>
  </si>
  <si>
    <t>②負</t>
    <rPh sb="1" eb="2">
      <t>マ</t>
    </rPh>
    <phoneticPr fontId="1"/>
  </si>
  <si>
    <t>⑤</t>
    <phoneticPr fontId="3"/>
  </si>
  <si>
    <t>⑥</t>
    <phoneticPr fontId="1"/>
  </si>
  <si>
    <t>⑦</t>
    <phoneticPr fontId="3"/>
  </si>
  <si>
    <t>➇</t>
    <phoneticPr fontId="1"/>
  </si>
  <si>
    <t>③負</t>
    <rPh sb="1" eb="2">
      <t>マ</t>
    </rPh>
    <phoneticPr fontId="1"/>
  </si>
  <si>
    <t>④負</t>
    <rPh sb="1" eb="2">
      <t>マ</t>
    </rPh>
    <phoneticPr fontId="1"/>
  </si>
  <si>
    <t>決勝</t>
    <rPh sb="0" eb="2">
      <t>ケッショウ</t>
    </rPh>
    <phoneticPr fontId="3"/>
  </si>
  <si>
    <t>3決</t>
    <rPh sb="1" eb="2">
      <t>ケツ</t>
    </rPh>
    <phoneticPr fontId="3"/>
  </si>
  <si>
    <t>全チーム</t>
    <rPh sb="0" eb="1">
      <t>ゼン</t>
    </rPh>
    <phoneticPr fontId="3"/>
  </si>
  <si>
    <t>会 場</t>
  </si>
  <si>
    <t>予選</t>
  </si>
  <si>
    <t>決勝</t>
  </si>
  <si>
    <t>予備日</t>
    <rPh sb="0" eb="3">
      <t>ヨビビ</t>
    </rPh>
    <phoneticPr fontId="3"/>
  </si>
  <si>
    <t>Ａ</t>
    <phoneticPr fontId="3"/>
  </si>
  <si>
    <t>準々決勝</t>
    <rPh sb="0" eb="4">
      <t>ジュンジュンケッショウ</t>
    </rPh>
    <phoneticPr fontId="3"/>
  </si>
  <si>
    <t>Ａ１</t>
    <phoneticPr fontId="3"/>
  </si>
  <si>
    <t>vs</t>
    <phoneticPr fontId="3"/>
  </si>
  <si>
    <t>　※　リーグ戦は勝点・得失点・総得点で順位を決定（同率の場合は３人によるＰＫ）</t>
    <rPh sb="6" eb="7">
      <t>セン</t>
    </rPh>
    <phoneticPr fontId="3"/>
  </si>
  <si>
    <t>　※　決勝トーナメントは同点の場合、３人によるＰＫ戦（決勝戦のみ５分ハーフの延長戦）</t>
    <phoneticPr fontId="3"/>
  </si>
  <si>
    <t>B</t>
    <phoneticPr fontId="3"/>
  </si>
  <si>
    <t>C</t>
    <phoneticPr fontId="3"/>
  </si>
  <si>
    <t>Ｅ１</t>
    <phoneticPr fontId="3"/>
  </si>
  <si>
    <t>（１）</t>
    <phoneticPr fontId="1"/>
  </si>
  <si>
    <t>　※　ピッチサイズは５０ｍ×６８ｍ</t>
    <phoneticPr fontId="1"/>
  </si>
  <si>
    <t>Aブロック</t>
  </si>
  <si>
    <t>勝点</t>
  </si>
  <si>
    <t>得失点</t>
    <rPh sb="0" eb="3">
      <t>トクシッテン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</si>
  <si>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</si>
  <si>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</si>
  <si>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順位</t>
  </si>
  <si>
    <t>＊＊＊</t>
  </si>
  <si>
    <t>－</t>
  </si>
  <si>
    <t>Bブロック</t>
  </si>
  <si>
    <t>Ｃブロック</t>
    <phoneticPr fontId="3"/>
  </si>
  <si>
    <t>Ｅブロック</t>
    <phoneticPr fontId="1"/>
  </si>
  <si>
    <t>（予選勝取表）</t>
    <rPh sb="1" eb="3">
      <t>ヨセン</t>
    </rPh>
    <rPh sb="3" eb="4">
      <t>カ</t>
    </rPh>
    <rPh sb="4" eb="5">
      <t>ト</t>
    </rPh>
    <rPh sb="5" eb="6">
      <t>ヒョウ</t>
    </rPh>
    <phoneticPr fontId="1"/>
  </si>
  <si>
    <t>Ａ１</t>
    <phoneticPr fontId="1"/>
  </si>
  <si>
    <t>Ｅ１</t>
    <phoneticPr fontId="1"/>
  </si>
  <si>
    <t>⑤勝</t>
    <rPh sb="1" eb="2">
      <t>カチ</t>
    </rPh>
    <phoneticPr fontId="1"/>
  </si>
  <si>
    <t>⑥勝</t>
    <rPh sb="1" eb="2">
      <t>カチ</t>
    </rPh>
    <phoneticPr fontId="1"/>
  </si>
  <si>
    <t>⑤負</t>
    <rPh sb="1" eb="2">
      <t>マ</t>
    </rPh>
    <phoneticPr fontId="1"/>
  </si>
  <si>
    <t>⑥負</t>
    <rPh sb="1" eb="2">
      <t>マ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</si>
  <si>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</si>
  <si>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</si>
  <si>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</si>
  <si>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</si>
  <si>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</si>
  <si>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</si>
  <si>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決勝
３決</t>
    <rPh sb="0" eb="2">
      <t>ケッショウ</t>
    </rPh>
    <rPh sb="4" eb="5">
      <t>ケツ</t>
    </rPh>
    <phoneticPr fontId="1"/>
  </si>
  <si>
    <t>４位</t>
    <rPh sb="1" eb="2">
      <t>イ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</si>
  <si>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</si>
  <si>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</si>
  <si>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</si>
  <si>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審判部</t>
    <rPh sb="0" eb="2">
      <t>シンパン</t>
    </rPh>
    <rPh sb="2" eb="3">
      <t>ブ</t>
    </rPh>
    <phoneticPr fontId="1"/>
  </si>
  <si>
    <t>⑦勝</t>
    <rPh sb="1" eb="2">
      <t>カチ</t>
    </rPh>
    <phoneticPr fontId="1"/>
  </si>
  <si>
    <t>➇勝</t>
    <rPh sb="1" eb="2">
      <t>カチ</t>
    </rPh>
    <phoneticPr fontId="1"/>
  </si>
  <si>
    <t>会場</t>
    <rPh sb="0" eb="2">
      <t>カイジョウ</t>
    </rPh>
    <phoneticPr fontId="1"/>
  </si>
  <si>
    <t>西　面</t>
    <rPh sb="0" eb="1">
      <t>ニシ</t>
    </rPh>
    <rPh sb="2" eb="3">
      <t>メン</t>
    </rPh>
    <phoneticPr fontId="1"/>
  </si>
  <si>
    <t>東　面</t>
    <rPh sb="0" eb="1">
      <t>ヒガシ</t>
    </rPh>
    <rPh sb="2" eb="3">
      <t>メン</t>
    </rPh>
    <phoneticPr fontId="1"/>
  </si>
  <si>
    <t>試合時間は20-5-20分</t>
    <phoneticPr fontId="1"/>
  </si>
  <si>
    <t>決勝のみ5-5分の延長戦を実施する</t>
    <rPh sb="0" eb="2">
      <t>ケッショウ</t>
    </rPh>
    <rPh sb="7" eb="8">
      <t>フン</t>
    </rPh>
    <rPh sb="9" eb="12">
      <t>エンチョウセン</t>
    </rPh>
    <rPh sb="13" eb="15">
      <t>ジッシ</t>
    </rPh>
    <phoneticPr fontId="1"/>
  </si>
  <si>
    <t>Ａ２</t>
    <phoneticPr fontId="1"/>
  </si>
  <si>
    <t>1</t>
    <phoneticPr fontId="1"/>
  </si>
  <si>
    <t>3</t>
    <phoneticPr fontId="1"/>
  </si>
  <si>
    <t>14</t>
    <phoneticPr fontId="1"/>
  </si>
  <si>
    <t>16</t>
    <phoneticPr fontId="1"/>
  </si>
  <si>
    <t>18</t>
    <phoneticPr fontId="1"/>
  </si>
  <si>
    <t>21</t>
    <phoneticPr fontId="1"/>
  </si>
  <si>
    <t>20</t>
    <phoneticPr fontId="1"/>
  </si>
  <si>
    <t>23</t>
    <phoneticPr fontId="1"/>
  </si>
  <si>
    <t>19</t>
    <phoneticPr fontId="1"/>
  </si>
  <si>
    <t>22</t>
    <phoneticPr fontId="1"/>
  </si>
  <si>
    <t>15</t>
    <phoneticPr fontId="1"/>
  </si>
  <si>
    <t>17</t>
    <phoneticPr fontId="1"/>
  </si>
  <si>
    <t>5</t>
    <phoneticPr fontId="1"/>
  </si>
  <si>
    <t>8</t>
    <phoneticPr fontId="1"/>
  </si>
  <si>
    <t>11</t>
    <phoneticPr fontId="1"/>
  </si>
  <si>
    <t>2</t>
    <phoneticPr fontId="1"/>
  </si>
  <si>
    <t>4</t>
    <phoneticPr fontId="1"/>
  </si>
  <si>
    <t>7</t>
    <phoneticPr fontId="1"/>
  </si>
  <si>
    <t>10</t>
    <phoneticPr fontId="1"/>
  </si>
  <si>
    <t>13</t>
    <phoneticPr fontId="1"/>
  </si>
  <si>
    <t>6</t>
    <phoneticPr fontId="1"/>
  </si>
  <si>
    <t>9</t>
    <phoneticPr fontId="1"/>
  </si>
  <si>
    <t>12</t>
    <phoneticPr fontId="1"/>
  </si>
  <si>
    <t>1・２試合目の４チーム</t>
    <rPh sb="3" eb="5">
      <t>シアイ</t>
    </rPh>
    <rPh sb="5" eb="6">
      <t>メ</t>
    </rPh>
    <phoneticPr fontId="3"/>
  </si>
  <si>
    <t>最終試合の2チーム</t>
    <rPh sb="0" eb="2">
      <t>サイシュウ</t>
    </rPh>
    <rPh sb="2" eb="4">
      <t>シアイ</t>
    </rPh>
    <phoneticPr fontId="3"/>
  </si>
  <si>
    <t>コロナウィルス関連の書類の提出をお願いします</t>
    <phoneticPr fontId="1"/>
  </si>
  <si>
    <t>駐車場の混雑が予想されます。各チーム工夫をして当日ご来場お願いします。</t>
    <rPh sb="0" eb="3">
      <t>チュウシャジョウ</t>
    </rPh>
    <rPh sb="4" eb="6">
      <t>コンザツ</t>
    </rPh>
    <rPh sb="7" eb="9">
      <t>ヨソウ</t>
    </rPh>
    <rPh sb="14" eb="15">
      <t>カク</t>
    </rPh>
    <rPh sb="18" eb="20">
      <t>クフウ</t>
    </rPh>
    <rPh sb="23" eb="25">
      <t>トウジツ</t>
    </rPh>
    <rPh sb="26" eb="28">
      <t>ライジョウ</t>
    </rPh>
    <rPh sb="29" eb="30">
      <t>ネガ</t>
    </rPh>
    <phoneticPr fontId="1"/>
  </si>
  <si>
    <t>Ⅾ面川下側を駐車場として利用してください。</t>
    <rPh sb="1" eb="2">
      <t>メン</t>
    </rPh>
    <rPh sb="2" eb="4">
      <t>カワシモ</t>
    </rPh>
    <rPh sb="4" eb="5">
      <t>ガワ</t>
    </rPh>
    <rPh sb="6" eb="9">
      <t>チュウシャジョウ</t>
    </rPh>
    <rPh sb="12" eb="14">
      <t>リヨウ</t>
    </rPh>
    <phoneticPr fontId="1"/>
  </si>
  <si>
    <t>Ⅽ面、Ⅾ面の間の芝生部分をテント設営場所とします。駐車はご遠慮ください。</t>
    <rPh sb="1" eb="2">
      <t>メン</t>
    </rPh>
    <rPh sb="4" eb="5">
      <t>メン</t>
    </rPh>
    <rPh sb="6" eb="7">
      <t>アイダ</t>
    </rPh>
    <rPh sb="8" eb="10">
      <t>シバフ</t>
    </rPh>
    <rPh sb="10" eb="12">
      <t>ブブン</t>
    </rPh>
    <rPh sb="16" eb="18">
      <t>セツエイ</t>
    </rPh>
    <rPh sb="18" eb="20">
      <t>バショ</t>
    </rPh>
    <rPh sb="25" eb="27">
      <t>チュウシャ</t>
    </rPh>
    <rPh sb="29" eb="31">
      <t>エンリョ</t>
    </rPh>
    <phoneticPr fontId="1"/>
  </si>
  <si>
    <t>チームテント内には選手、指導者以外の立ち入りはご遠慮ください。</t>
    <rPh sb="6" eb="7">
      <t>ナイ</t>
    </rPh>
    <rPh sb="9" eb="11">
      <t>センシュ</t>
    </rPh>
    <rPh sb="12" eb="15">
      <t>シドウシャ</t>
    </rPh>
    <rPh sb="15" eb="17">
      <t>イガイ</t>
    </rPh>
    <rPh sb="18" eb="19">
      <t>タ</t>
    </rPh>
    <rPh sb="20" eb="21">
      <t>イ</t>
    </rPh>
    <rPh sb="24" eb="26">
      <t>エンリョ</t>
    </rPh>
    <phoneticPr fontId="1"/>
  </si>
  <si>
    <t>審判へのクレームは禁止です</t>
    <rPh sb="0" eb="2">
      <t>シンパン</t>
    </rPh>
    <rPh sb="9" eb="11">
      <t>キンシ</t>
    </rPh>
    <phoneticPr fontId="1"/>
  </si>
  <si>
    <t>　※　試合時間は予選15分－５分－15分</t>
    <rPh sb="8" eb="10">
      <t>ヨセン</t>
    </rPh>
    <rPh sb="12" eb="13">
      <t>フン</t>
    </rPh>
    <rPh sb="15" eb="16">
      <t>フン</t>
    </rPh>
    <rPh sb="19" eb="20">
      <t>フン</t>
    </rPh>
    <phoneticPr fontId="1"/>
  </si>
  <si>
    <t>　※　試合時間は決勝20分－５分－20分</t>
    <rPh sb="8" eb="10">
      <t>ケッショウ</t>
    </rPh>
    <rPh sb="12" eb="13">
      <t>フン</t>
    </rPh>
    <rPh sb="15" eb="16">
      <t>フン</t>
    </rPh>
    <rPh sb="19" eb="20">
      <t>フン</t>
    </rPh>
    <phoneticPr fontId="1"/>
  </si>
  <si>
    <t>15</t>
    <phoneticPr fontId="3"/>
  </si>
  <si>
    <t>9</t>
    <phoneticPr fontId="3"/>
  </si>
  <si>
    <t>35</t>
    <phoneticPr fontId="3"/>
  </si>
  <si>
    <t>45</t>
    <phoneticPr fontId="3"/>
  </si>
  <si>
    <t>20</t>
    <phoneticPr fontId="3"/>
  </si>
  <si>
    <t>30</t>
    <phoneticPr fontId="3"/>
  </si>
  <si>
    <t>05</t>
    <phoneticPr fontId="3"/>
  </si>
  <si>
    <t>10</t>
    <phoneticPr fontId="3"/>
  </si>
  <si>
    <t>11</t>
    <phoneticPr fontId="3"/>
  </si>
  <si>
    <t>50</t>
    <phoneticPr fontId="3"/>
  </si>
  <si>
    <t>12</t>
    <phoneticPr fontId="3"/>
  </si>
  <si>
    <t>00</t>
    <phoneticPr fontId="3"/>
  </si>
  <si>
    <t>13</t>
    <phoneticPr fontId="3"/>
  </si>
  <si>
    <t>14</t>
    <phoneticPr fontId="3"/>
  </si>
  <si>
    <t>令和3年度　岐阜市Ｕ-11サッカー大会・スポーツ少年団大会</t>
    <rPh sb="0" eb="2">
      <t>レイワ</t>
    </rPh>
    <rPh sb="3" eb="5">
      <t>ネンド</t>
    </rPh>
    <rPh sb="6" eb="9">
      <t>ギフシ</t>
    </rPh>
    <rPh sb="17" eb="19">
      <t>タイカイ</t>
    </rPh>
    <rPh sb="24" eb="27">
      <t>ショウネンダン</t>
    </rPh>
    <rPh sb="27" eb="29">
      <t>タイカイ</t>
    </rPh>
    <phoneticPr fontId="3"/>
  </si>
  <si>
    <t>7月11日（日）</t>
    <rPh sb="1" eb="2">
      <t>ツキ</t>
    </rPh>
    <rPh sb="6" eb="7">
      <t>ニチ</t>
    </rPh>
    <phoneticPr fontId="3"/>
  </si>
  <si>
    <t>予選予備日</t>
    <rPh sb="0" eb="5">
      <t>ヨセンヨビビ</t>
    </rPh>
    <phoneticPr fontId="1"/>
  </si>
  <si>
    <t>　　　7月17日（土）</t>
    <rPh sb="4" eb="5">
      <t>ツキ</t>
    </rPh>
    <rPh sb="7" eb="8">
      <t>ヒ</t>
    </rPh>
    <rPh sb="9" eb="10">
      <t>ツチ</t>
    </rPh>
    <phoneticPr fontId="1"/>
  </si>
  <si>
    <t>11月21日（日）</t>
    <rPh sb="2" eb="3">
      <t>ツキ</t>
    </rPh>
    <rPh sb="5" eb="6">
      <t>ヒ</t>
    </rPh>
    <rPh sb="7" eb="8">
      <t>ヒ</t>
    </rPh>
    <phoneticPr fontId="1"/>
  </si>
  <si>
    <t>11月27日（土）</t>
    <rPh sb="2" eb="3">
      <t>ガツ</t>
    </rPh>
    <rPh sb="5" eb="6">
      <t>ニチ</t>
    </rPh>
    <rPh sb="7" eb="8">
      <t>ツチ</t>
    </rPh>
    <phoneticPr fontId="3"/>
  </si>
  <si>
    <t>Ｄ</t>
    <phoneticPr fontId="3"/>
  </si>
  <si>
    <t>Ｅ</t>
    <phoneticPr fontId="1"/>
  </si>
  <si>
    <t>7.</t>
  </si>
  <si>
    <t>同点の場合はPK（3人）</t>
    <rPh sb="0" eb="2">
      <t>ドウテン</t>
    </rPh>
    <phoneticPr fontId="1"/>
  </si>
  <si>
    <t>8.</t>
  </si>
  <si>
    <t>Ｄブロック</t>
    <phoneticPr fontId="1"/>
  </si>
  <si>
    <t>Ｄ2</t>
    <phoneticPr fontId="3"/>
  </si>
  <si>
    <t>Ｂ1</t>
    <phoneticPr fontId="3"/>
  </si>
  <si>
    <t>Ｅ2</t>
    <phoneticPr fontId="3"/>
  </si>
  <si>
    <t>Ｃ1</t>
    <phoneticPr fontId="3"/>
  </si>
  <si>
    <t>Ｄ1</t>
    <phoneticPr fontId="3"/>
  </si>
  <si>
    <t>Ａ2</t>
    <phoneticPr fontId="3"/>
  </si>
  <si>
    <t>令和　3年　11月　21日（日）</t>
    <rPh sb="0" eb="2">
      <t>レイワ</t>
    </rPh>
    <rPh sb="4" eb="5">
      <t>ネン</t>
    </rPh>
    <rPh sb="8" eb="9">
      <t>ツキ</t>
    </rPh>
    <rPh sb="12" eb="13">
      <t>ヒ</t>
    </rPh>
    <rPh sb="14" eb="15">
      <t>ヒ</t>
    </rPh>
    <phoneticPr fontId="1"/>
  </si>
  <si>
    <t>北西部Aグラウンド</t>
    <rPh sb="0" eb="3">
      <t>ホクセイブ</t>
    </rPh>
    <phoneticPr fontId="1"/>
  </si>
  <si>
    <t>D2</t>
    <phoneticPr fontId="1"/>
  </si>
  <si>
    <t>B1</t>
    <phoneticPr fontId="1"/>
  </si>
  <si>
    <t>E2</t>
    <phoneticPr fontId="1"/>
  </si>
  <si>
    <t>C1</t>
    <phoneticPr fontId="1"/>
  </si>
  <si>
    <t>D1</t>
    <phoneticPr fontId="1"/>
  </si>
  <si>
    <t>E1</t>
    <phoneticPr fontId="1"/>
  </si>
  <si>
    <t>A2</t>
    <phoneticPr fontId="1"/>
  </si>
  <si>
    <t>　※　予選リーグの１位及びA・D・Eブロック２位が決勝トーナメントへ進出</t>
    <rPh sb="3" eb="5">
      <t>ヨセン</t>
    </rPh>
    <rPh sb="11" eb="12">
      <t>オヨ</t>
    </rPh>
    <rPh sb="23" eb="24">
      <t>イ</t>
    </rPh>
    <rPh sb="34" eb="36">
      <t>シンシュツ</t>
    </rPh>
    <phoneticPr fontId="3"/>
  </si>
  <si>
    <t>堂後グラウンド・北西部Aグラウンド他</t>
    <rPh sb="8" eb="11">
      <t>ホクセイブ</t>
    </rPh>
    <rPh sb="17" eb="18">
      <t>ホカ</t>
    </rPh>
    <phoneticPr fontId="1"/>
  </si>
  <si>
    <t>早田</t>
    <rPh sb="0" eb="2">
      <t>ソウデン</t>
    </rPh>
    <phoneticPr fontId="1"/>
  </si>
  <si>
    <t>ヴァンクール</t>
    <phoneticPr fontId="1"/>
  </si>
  <si>
    <t>市橋</t>
    <rPh sb="0" eb="2">
      <t>イチハシ</t>
    </rPh>
    <phoneticPr fontId="1"/>
  </si>
  <si>
    <t>若鮎岐阜</t>
    <rPh sb="0" eb="4">
      <t>ワカアユギフ</t>
    </rPh>
    <phoneticPr fontId="1"/>
  </si>
  <si>
    <t>島</t>
    <rPh sb="0" eb="1">
      <t>シマ</t>
    </rPh>
    <phoneticPr fontId="1"/>
  </si>
  <si>
    <t>長良西</t>
    <rPh sb="0" eb="3">
      <t>ナガラニシ</t>
    </rPh>
    <phoneticPr fontId="1"/>
  </si>
  <si>
    <t>北星</t>
    <rPh sb="0" eb="2">
      <t>ホクセイ</t>
    </rPh>
    <phoneticPr fontId="1"/>
  </si>
  <si>
    <t>岩野田</t>
    <rPh sb="0" eb="3">
      <t>イワノダ</t>
    </rPh>
    <phoneticPr fontId="1"/>
  </si>
  <si>
    <t>鶉</t>
    <rPh sb="0" eb="1">
      <t>ウズラ</t>
    </rPh>
    <phoneticPr fontId="1"/>
  </si>
  <si>
    <t>茜部</t>
    <rPh sb="0" eb="2">
      <t>アカナベ</t>
    </rPh>
    <phoneticPr fontId="1"/>
  </si>
  <si>
    <t>七郷</t>
    <rPh sb="0" eb="1">
      <t>ナナ</t>
    </rPh>
    <rPh sb="1" eb="2">
      <t>サト</t>
    </rPh>
    <phoneticPr fontId="1"/>
  </si>
  <si>
    <t>ユントス</t>
    <phoneticPr fontId="1"/>
  </si>
  <si>
    <t>トレイス</t>
    <phoneticPr fontId="1"/>
  </si>
  <si>
    <t>加納西</t>
    <rPh sb="0" eb="3">
      <t>カノウニシ</t>
    </rPh>
    <phoneticPr fontId="1"/>
  </si>
  <si>
    <t>厚見</t>
    <rPh sb="0" eb="2">
      <t>アツミ</t>
    </rPh>
    <phoneticPr fontId="1"/>
  </si>
  <si>
    <t>試合時間は15分-5分-15分</t>
    <rPh sb="7" eb="8">
      <t>フン</t>
    </rPh>
    <rPh sb="10" eb="11">
      <t>フン</t>
    </rPh>
    <phoneticPr fontId="1"/>
  </si>
  <si>
    <t>諏訪山グランド</t>
    <rPh sb="0" eb="3">
      <t>スワヤマ</t>
    </rPh>
    <phoneticPr fontId="1"/>
  </si>
  <si>
    <t>加納西</t>
    <rPh sb="0" eb="2">
      <t>カノウ</t>
    </rPh>
    <rPh sb="2" eb="3">
      <t>ニシ</t>
    </rPh>
    <phoneticPr fontId="1"/>
  </si>
  <si>
    <t>厚見</t>
    <phoneticPr fontId="1"/>
  </si>
  <si>
    <t>北星</t>
    <rPh sb="0" eb="2">
      <t>キタホシ</t>
    </rPh>
    <phoneticPr fontId="1"/>
  </si>
  <si>
    <t>長良西</t>
    <phoneticPr fontId="1"/>
  </si>
  <si>
    <t>までとする（10名の割振りにつて人数制限はしません）</t>
    <rPh sb="8" eb="9">
      <t>メイ</t>
    </rPh>
    <rPh sb="10" eb="12">
      <t>ワリフ</t>
    </rPh>
    <rPh sb="16" eb="18">
      <t>ニンズウ</t>
    </rPh>
    <rPh sb="18" eb="20">
      <t>セイゲン</t>
    </rPh>
    <phoneticPr fontId="1"/>
  </si>
  <si>
    <t>だだし準備・片付けでのテント付近への立入りは許可します</t>
    <rPh sb="3" eb="5">
      <t>ジュンビ</t>
    </rPh>
    <rPh sb="6" eb="8">
      <t>カタヅ</t>
    </rPh>
    <rPh sb="14" eb="16">
      <t>フキン</t>
    </rPh>
    <rPh sb="18" eb="20">
      <t>タチイ</t>
    </rPh>
    <rPh sb="22" eb="24">
      <t>キョカ</t>
    </rPh>
    <phoneticPr fontId="1"/>
  </si>
  <si>
    <t>作業終了後は速やかにテント付近から退出願います</t>
    <rPh sb="0" eb="2">
      <t>サギョウ</t>
    </rPh>
    <rPh sb="2" eb="5">
      <t>シュウリョウゴ</t>
    </rPh>
    <rPh sb="6" eb="7">
      <t>スミ</t>
    </rPh>
    <rPh sb="13" eb="15">
      <t>フキン</t>
    </rPh>
    <rPh sb="17" eb="19">
      <t>タイシュツ</t>
    </rPh>
    <rPh sb="19" eb="20">
      <t>ネガ</t>
    </rPh>
    <phoneticPr fontId="1"/>
  </si>
  <si>
    <t>保護者は各会場の観戦エリアで自チームの試合観戦をして</t>
    <rPh sb="0" eb="3">
      <t>ホゴシャ</t>
    </rPh>
    <rPh sb="4" eb="7">
      <t>カクカイジョウ</t>
    </rPh>
    <rPh sb="8" eb="10">
      <t>カンセン</t>
    </rPh>
    <rPh sb="14" eb="15">
      <t>ジ</t>
    </rPh>
    <rPh sb="19" eb="23">
      <t>シアイカンセン</t>
    </rPh>
    <phoneticPr fontId="1"/>
  </si>
  <si>
    <t>ください（それ以外は車の中で待機してください）</t>
    <rPh sb="7" eb="9">
      <t>イガイ</t>
    </rPh>
    <rPh sb="10" eb="11">
      <t>クルマ</t>
    </rPh>
    <rPh sb="12" eb="13">
      <t>ナカ</t>
    </rPh>
    <rPh sb="14" eb="16">
      <t>タイキ</t>
    </rPh>
    <phoneticPr fontId="1"/>
  </si>
  <si>
    <t>自チームのテントにネームプレートを掲示をしてくだい</t>
    <rPh sb="0" eb="1">
      <t>ジ</t>
    </rPh>
    <rPh sb="17" eb="19">
      <t>ケイジ</t>
    </rPh>
    <phoneticPr fontId="1"/>
  </si>
  <si>
    <t>路上駐車禁止。必ず駐車場に駐車してください。</t>
    <rPh sb="7" eb="8">
      <t>カナラ</t>
    </rPh>
    <rPh sb="9" eb="12">
      <t>チュウシャジョウ</t>
    </rPh>
    <rPh sb="13" eb="15">
      <t>チュウシャ</t>
    </rPh>
    <phoneticPr fontId="3"/>
  </si>
  <si>
    <t>試合終了後は、サッカーコート内だけでなく、グランドの端々までトンボを掛けてください。</t>
    <rPh sb="0" eb="2">
      <t>シアイ</t>
    </rPh>
    <rPh sb="2" eb="4">
      <t>シュウリョウ</t>
    </rPh>
    <rPh sb="4" eb="5">
      <t>ゴ</t>
    </rPh>
    <rPh sb="14" eb="15">
      <t>ナイ</t>
    </rPh>
    <rPh sb="26" eb="28">
      <t>ハシバシ</t>
    </rPh>
    <rPh sb="34" eb="35">
      <t>カ</t>
    </rPh>
    <phoneticPr fontId="3"/>
  </si>
  <si>
    <t>早田</t>
    <phoneticPr fontId="1"/>
  </si>
  <si>
    <t>鶉</t>
    <phoneticPr fontId="1"/>
  </si>
  <si>
    <t>若鮎岐阜</t>
    <phoneticPr fontId="1"/>
  </si>
  <si>
    <t>七郷</t>
    <rPh sb="0" eb="2">
      <t>ナナサト</t>
    </rPh>
    <phoneticPr fontId="1"/>
  </si>
  <si>
    <t>茜部</t>
    <rPh sb="0" eb="2">
      <t>アカネブ</t>
    </rPh>
    <phoneticPr fontId="1"/>
  </si>
  <si>
    <t>＊早田、ヴァンクールはホーム＆アウェイ方式</t>
    <rPh sb="1" eb="3">
      <t>ハヤタ</t>
    </rPh>
    <rPh sb="19" eb="21">
      <t>ホウシキ</t>
    </rPh>
    <phoneticPr fontId="1"/>
  </si>
  <si>
    <t>テント内へは指導者、帯同審判、保護者合わせて10名</t>
    <rPh sb="3" eb="4">
      <t>ナイ</t>
    </rPh>
    <rPh sb="6" eb="9">
      <t>シドウシャ</t>
    </rPh>
    <rPh sb="10" eb="14">
      <t>タイドウシンパン</t>
    </rPh>
    <rPh sb="15" eb="19">
      <t>ホゴシャア</t>
    </rPh>
    <rPh sb="24" eb="25">
      <t>メイ</t>
    </rPh>
    <phoneticPr fontId="1"/>
  </si>
  <si>
    <t>2
1</t>
    <phoneticPr fontId="1"/>
  </si>
  <si>
    <t>1
2</t>
    <phoneticPr fontId="1"/>
  </si>
  <si>
    <t>PK</t>
    <phoneticPr fontId="1"/>
  </si>
  <si>
    <t>ヴァンクール</t>
    <phoneticPr fontId="1"/>
  </si>
  <si>
    <t>早田</t>
    <rPh sb="0" eb="2">
      <t>ハヤタ</t>
    </rPh>
    <phoneticPr fontId="1"/>
  </si>
  <si>
    <t>若鮎岐阜</t>
    <rPh sb="0" eb="4">
      <t>ワカアユギフ</t>
    </rPh>
    <phoneticPr fontId="1"/>
  </si>
  <si>
    <t>厚見</t>
    <rPh sb="0" eb="2">
      <t>アツミ</t>
    </rPh>
    <phoneticPr fontId="1"/>
  </si>
  <si>
    <t>北星</t>
    <rPh sb="0" eb="2">
      <t>キタホシ</t>
    </rPh>
    <phoneticPr fontId="1"/>
  </si>
  <si>
    <t>鶉</t>
    <rPh sb="0" eb="1">
      <t>ウズラ</t>
    </rPh>
    <phoneticPr fontId="1"/>
  </si>
  <si>
    <t>加納西</t>
    <rPh sb="0" eb="3">
      <t>カノウニシ</t>
    </rPh>
    <phoneticPr fontId="1"/>
  </si>
  <si>
    <t>七郷</t>
    <rPh sb="0" eb="2">
      <t>ナナサト</t>
    </rPh>
    <phoneticPr fontId="1"/>
  </si>
  <si>
    <t>D１</t>
    <phoneticPr fontId="1"/>
  </si>
  <si>
    <t>B１</t>
    <phoneticPr fontId="1"/>
  </si>
  <si>
    <t>C１</t>
    <phoneticPr fontId="1"/>
  </si>
  <si>
    <t>55</t>
    <phoneticPr fontId="3"/>
  </si>
  <si>
    <t>40</t>
    <phoneticPr fontId="3"/>
  </si>
  <si>
    <t>解錠は７：３０分頃を予定しております。駐車場が開く前に</t>
    <rPh sb="0" eb="2">
      <t>カイジョウ</t>
    </rPh>
    <rPh sb="7" eb="8">
      <t>フン</t>
    </rPh>
    <rPh sb="8" eb="9">
      <t>コロ</t>
    </rPh>
    <rPh sb="10" eb="12">
      <t>ヨテイ</t>
    </rPh>
    <rPh sb="19" eb="22">
      <t>チュウシャジョウ</t>
    </rPh>
    <rPh sb="23" eb="24">
      <t>ヒラ</t>
    </rPh>
    <rPh sb="25" eb="26">
      <t>マエ</t>
    </rPh>
    <phoneticPr fontId="3"/>
  </si>
  <si>
    <t>路上待機は厳禁とします</t>
  </si>
  <si>
    <t>A面・B面の間の道路は駐停車禁止です。路上駐車は一切しないでください。</t>
    <rPh sb="1" eb="2">
      <t>メン</t>
    </rPh>
    <rPh sb="4" eb="5">
      <t>メン</t>
    </rPh>
    <rPh sb="6" eb="7">
      <t>アイダ</t>
    </rPh>
    <rPh sb="8" eb="10">
      <t>ドウロ</t>
    </rPh>
    <rPh sb="11" eb="14">
      <t>チュウテイシャ</t>
    </rPh>
    <rPh sb="14" eb="16">
      <t>キンシ</t>
    </rPh>
    <rPh sb="19" eb="21">
      <t>ロジョウ</t>
    </rPh>
    <rPh sb="21" eb="23">
      <t>チュウシャ</t>
    </rPh>
    <rPh sb="24" eb="26">
      <t>イッサイ</t>
    </rPh>
    <phoneticPr fontId="3"/>
  </si>
  <si>
    <t>車のダッシュボードにチームプレートを掲示してください。</t>
    <rPh sb="0" eb="1">
      <t>クルマ</t>
    </rPh>
    <rPh sb="18" eb="20">
      <t>ケイジ</t>
    </rPh>
    <phoneticPr fontId="3"/>
  </si>
  <si>
    <t>健康管理チェックシート、同意書の提出をお願いします。</t>
    <rPh sb="0" eb="2">
      <t>ケンコウ</t>
    </rPh>
    <rPh sb="2" eb="4">
      <t>カンリ</t>
    </rPh>
    <rPh sb="12" eb="15">
      <t>ドウイショ</t>
    </rPh>
    <rPh sb="16" eb="18">
      <t>テイシュツ</t>
    </rPh>
    <rPh sb="20" eb="21">
      <t>ネガ</t>
    </rPh>
    <phoneticPr fontId="3"/>
  </si>
  <si>
    <t>試合終了後、速やかに撤収をお願いします。</t>
    <rPh sb="0" eb="2">
      <t>シアイ</t>
    </rPh>
    <rPh sb="2" eb="4">
      <t>シュウリョウ</t>
    </rPh>
    <rPh sb="4" eb="5">
      <t>ゴ</t>
    </rPh>
    <rPh sb="6" eb="7">
      <t>スミ</t>
    </rPh>
    <rPh sb="10" eb="12">
      <t>テッシュウ</t>
    </rPh>
    <rPh sb="14" eb="15">
      <t>ネガ</t>
    </rPh>
    <phoneticPr fontId="3"/>
  </si>
  <si>
    <t>北西部グラウンドA面</t>
    <rPh sb="0" eb="3">
      <t>ホクセイブ</t>
    </rPh>
    <rPh sb="9" eb="10">
      <t>メン</t>
    </rPh>
    <phoneticPr fontId="1"/>
  </si>
  <si>
    <t>南　面</t>
    <rPh sb="0" eb="1">
      <t>ミナミ</t>
    </rPh>
    <rPh sb="2" eb="3">
      <t>メン</t>
    </rPh>
    <phoneticPr fontId="1"/>
  </si>
  <si>
    <t>堂北西部グラウンドA面</t>
    <rPh sb="0" eb="1">
      <t>ドウ</t>
    </rPh>
    <rPh sb="1" eb="4">
      <t>ホクセイブ</t>
    </rPh>
    <rPh sb="10" eb="11">
      <t>メン</t>
    </rPh>
    <phoneticPr fontId="1"/>
  </si>
  <si>
    <t>北　面</t>
    <rPh sb="0" eb="1">
      <t>キタ</t>
    </rPh>
    <rPh sb="2" eb="3">
      <t>メン</t>
    </rPh>
    <phoneticPr fontId="1"/>
  </si>
  <si>
    <t>七郷</t>
    <rPh sb="0" eb="2">
      <t>ナナサト</t>
    </rPh>
    <phoneticPr fontId="1"/>
  </si>
  <si>
    <t>若鮎岐阜</t>
    <rPh sb="0" eb="2">
      <t>ワカアユ</t>
    </rPh>
    <rPh sb="2" eb="4">
      <t>ギフ</t>
    </rPh>
    <phoneticPr fontId="1"/>
  </si>
  <si>
    <t>若鮎岐阜</t>
    <rPh sb="0" eb="4">
      <t>ワカアユギフ</t>
    </rPh>
    <phoneticPr fontId="1"/>
  </si>
  <si>
    <t>北星</t>
    <rPh sb="0" eb="2">
      <t>キタホシ</t>
    </rPh>
    <phoneticPr fontId="1"/>
  </si>
  <si>
    <t>早田</t>
    <rPh sb="0" eb="2">
      <t>ハヤタ</t>
    </rPh>
    <phoneticPr fontId="1"/>
  </si>
  <si>
    <t>鶉</t>
    <rPh sb="0" eb="1">
      <t>ウズラ</t>
    </rPh>
    <phoneticPr fontId="1"/>
  </si>
  <si>
    <t>加納西</t>
    <rPh sb="0" eb="3">
      <t>カノウニシ</t>
    </rPh>
    <phoneticPr fontId="1"/>
  </si>
  <si>
    <t>ヴァンクール</t>
    <phoneticPr fontId="1"/>
  </si>
  <si>
    <t>厚見</t>
    <rPh sb="0" eb="2">
      <t>アツミ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</si>
</sst>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6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indexed="8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3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name val="ＭＳ Ｐ明朝"/>
      <family val="1"/>
      <charset val="128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Ｐ明朝"/>
      <family val="1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游ゴシック"/>
      <family val="2"/>
      <charset val="128"/>
      <scheme val="minor"/>
    </font>
    <font>
      <sz val="11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name val="ＭＳ Ｐ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36">
    <xf numFmtId="0" fontId="0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1" fillId="0" borderId="0"/>
    <xf numFmtId="0" fontId="20" fillId="23" borderId="20" applyNumberForma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4" fillId="23" borderId="22" applyNumberForma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4" fillId="23" borderId="18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23" borderId="24" applyNumberFormat="0" applyAlignment="0" applyProtection="0">
      <alignment vertical="center"/>
    </xf>
    <xf numFmtId="0" fontId="22" fillId="7" borderId="22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4" fillId="23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4" fillId="23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23" borderId="28" applyNumberFormat="0" applyAlignment="0" applyProtection="0">
      <alignment vertical="center"/>
    </xf>
    <xf numFmtId="0" fontId="22" fillId="7" borderId="26" applyNumberForma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4" fillId="23" borderId="30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23" borderId="32" applyNumberFormat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4" fillId="23" borderId="34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23" borderId="36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25" fillId="0" borderId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</cellStyleXfs>
  <cellXfs count="380">
    <xf numFmtId="0" fontId="0" fillId="0" borderId="0" xfId="0">
      <alignment vertical="center"/>
    </xf>
    <xf numFmtId="0" fontId="4" fillId="0" borderId="0" xfId="1" applyFont="1">
      <alignment vertical="center"/>
    </xf>
    <xf numFmtId="0" fontId="27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28" fillId="0" borderId="63" xfId="1" applyFont="1" applyBorder="1" applyAlignment="1">
      <alignment horizontal="right" vertical="top" shrinkToFit="1"/>
    </xf>
    <xf numFmtId="0" fontId="0" fillId="0" borderId="59" xfId="0" applyBorder="1" applyAlignment="1">
      <alignment horizontal="right" vertical="top" shrinkToFit="1"/>
    </xf>
    <xf numFmtId="0" fontId="0" fillId="0" borderId="66" xfId="0" applyBorder="1" applyAlignment="1">
      <alignment horizontal="right" vertical="top" shrinkToFit="1"/>
    </xf>
    <xf numFmtId="0" fontId="4" fillId="0" borderId="64" xfId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29" fillId="0" borderId="71" xfId="0" applyFont="1" applyBorder="1" applyAlignment="1">
      <alignment horizontal="right" vertical="top" shrinkToFit="1"/>
    </xf>
    <xf numFmtId="0" fontId="0" fillId="0" borderId="68" xfId="0" applyBorder="1" applyAlignment="1">
      <alignment horizontal="center" vertical="center" shrinkToFit="1"/>
    </xf>
    <xf numFmtId="0" fontId="29" fillId="0" borderId="70" xfId="0" applyFont="1" applyBorder="1" applyAlignment="1">
      <alignment horizontal="left" vertical="top" shrinkToFit="1"/>
    </xf>
    <xf numFmtId="0" fontId="0" fillId="0" borderId="70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right" vertical="center"/>
    </xf>
    <xf numFmtId="0" fontId="32" fillId="24" borderId="0" xfId="0" applyFont="1" applyFill="1" applyAlignment="1"/>
    <xf numFmtId="0" fontId="33" fillId="24" borderId="0" xfId="0" applyFont="1" applyFill="1" applyAlignment="1"/>
    <xf numFmtId="49" fontId="4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8" fillId="0" borderId="64" xfId="1" applyFont="1" applyBorder="1" applyAlignment="1">
      <alignment horizontal="center" vertical="center" shrinkToFit="1"/>
    </xf>
    <xf numFmtId="0" fontId="32" fillId="24" borderId="76" xfId="75" applyFont="1" applyFill="1" applyBorder="1" applyAlignment="1">
      <alignment horizontal="right" vertical="center"/>
    </xf>
    <xf numFmtId="0" fontId="32" fillId="24" borderId="77" xfId="75" applyFont="1" applyFill="1" applyBorder="1" applyAlignment="1">
      <alignment vertical="center"/>
    </xf>
    <xf numFmtId="0" fontId="32" fillId="24" borderId="78" xfId="75" applyFont="1" applyFill="1" applyBorder="1" applyAlignment="1">
      <alignment horizontal="left" vertical="center"/>
    </xf>
    <xf numFmtId="0" fontId="32" fillId="24" borderId="0" xfId="75" applyFont="1" applyFill="1" applyAlignment="1">
      <alignment vertical="center"/>
    </xf>
    <xf numFmtId="0" fontId="32" fillId="24" borderId="79" xfId="75" applyFont="1" applyFill="1" applyBorder="1" applyAlignment="1">
      <alignment horizontal="right" vertical="center"/>
    </xf>
    <xf numFmtId="0" fontId="32" fillId="24" borderId="0" xfId="75" applyFont="1" applyFill="1" applyAlignment="1">
      <alignment horizontal="left" vertical="center"/>
    </xf>
    <xf numFmtId="0" fontId="32" fillId="24" borderId="80" xfId="75" applyFont="1" applyFill="1" applyBorder="1" applyAlignment="1">
      <alignment horizontal="left" vertical="center"/>
    </xf>
    <xf numFmtId="0" fontId="32" fillId="24" borderId="64" xfId="75" applyFont="1" applyFill="1" applyBorder="1" applyAlignment="1">
      <alignment vertical="center"/>
    </xf>
    <xf numFmtId="0" fontId="32" fillId="24" borderId="64" xfId="75" applyFont="1" applyFill="1" applyBorder="1" applyAlignment="1">
      <alignment horizontal="left" vertical="center"/>
    </xf>
    <xf numFmtId="0" fontId="32" fillId="24" borderId="82" xfId="75" applyFont="1" applyFill="1" applyBorder="1" applyAlignment="1">
      <alignment horizontal="left"/>
    </xf>
    <xf numFmtId="0" fontId="32" fillId="24" borderId="0" xfId="75" applyFont="1" applyFill="1"/>
    <xf numFmtId="0" fontId="32" fillId="24" borderId="0" xfId="75" applyFont="1" applyFill="1" applyAlignment="1">
      <alignment horizontal="center" vertical="center"/>
    </xf>
    <xf numFmtId="0" fontId="32" fillId="24" borderId="80" xfId="75" applyFont="1" applyFill="1" applyBorder="1" applyAlignment="1">
      <alignment vertical="center"/>
    </xf>
    <xf numFmtId="0" fontId="32" fillId="24" borderId="0" xfId="75" applyFont="1" applyFill="1" applyAlignment="1">
      <alignment horizontal="right" vertical="center"/>
    </xf>
    <xf numFmtId="0" fontId="4" fillId="24" borderId="0" xfId="75" applyFont="1" applyFill="1" applyAlignment="1">
      <alignment horizontal="center" vertical="center" wrapText="1"/>
    </xf>
    <xf numFmtId="0" fontId="4" fillId="24" borderId="0" xfId="75" applyFont="1" applyFill="1" applyAlignment="1">
      <alignment horizontal="center" vertical="center"/>
    </xf>
    <xf numFmtId="0" fontId="32" fillId="24" borderId="0" xfId="75" applyFont="1" applyFill="1" applyAlignment="1">
      <alignment horizontal="center" vertical="top"/>
    </xf>
    <xf numFmtId="0" fontId="32" fillId="24" borderId="79" xfId="75" applyFont="1" applyFill="1" applyBorder="1" applyAlignment="1">
      <alignment vertical="center"/>
    </xf>
    <xf numFmtId="0" fontId="32" fillId="24" borderId="0" xfId="75" applyFont="1" applyFill="1" applyAlignment="1">
      <alignment horizontal="center" vertical="center" wrapText="1"/>
    </xf>
    <xf numFmtId="0" fontId="30" fillId="24" borderId="0" xfId="75" applyFont="1" applyFill="1" applyAlignment="1">
      <alignment horizontal="center" vertical="center"/>
    </xf>
    <xf numFmtId="0" fontId="32" fillId="24" borderId="90" xfId="75" applyFont="1" applyFill="1" applyBorder="1" applyAlignment="1">
      <alignment horizontal="right" vertical="center"/>
    </xf>
    <xf numFmtId="0" fontId="32" fillId="24" borderId="91" xfId="75" applyFont="1" applyFill="1" applyBorder="1" applyAlignment="1">
      <alignment horizontal="right" vertical="center"/>
    </xf>
    <xf numFmtId="0" fontId="32" fillId="24" borderId="91" xfId="75" applyFont="1" applyFill="1" applyBorder="1"/>
    <xf numFmtId="0" fontId="32" fillId="24" borderId="91" xfId="75" applyFont="1" applyFill="1" applyBorder="1" applyAlignment="1">
      <alignment vertical="center"/>
    </xf>
    <xf numFmtId="0" fontId="32" fillId="24" borderId="92" xfId="75" applyFont="1" applyFill="1" applyBorder="1" applyAlignment="1">
      <alignment horizontal="left" vertical="center"/>
    </xf>
    <xf numFmtId="0" fontId="32" fillId="24" borderId="0" xfId="75" applyFont="1" applyFill="1" applyBorder="1" applyAlignment="1">
      <alignment horizontal="center" vertical="center"/>
    </xf>
    <xf numFmtId="0" fontId="32" fillId="24" borderId="0" xfId="75" applyFont="1" applyFill="1" applyBorder="1" applyAlignment="1">
      <alignment horizontal="center" vertical="center" shrinkToFit="1"/>
    </xf>
    <xf numFmtId="0" fontId="32" fillId="24" borderId="0" xfId="75" applyFont="1" applyFill="1" applyAlignment="1"/>
    <xf numFmtId="49" fontId="32" fillId="24" borderId="0" xfId="75" applyNumberFormat="1" applyFont="1" applyFill="1" applyAlignment="1">
      <alignment horizontal="left" vertical="center"/>
    </xf>
    <xf numFmtId="0" fontId="39" fillId="0" borderId="59" xfId="0" applyFont="1" applyBorder="1" applyAlignment="1">
      <alignment horizontal="right" vertical="top" shrinkToFit="1"/>
    </xf>
    <xf numFmtId="0" fontId="39" fillId="0" borderId="66" xfId="0" applyFont="1" applyBorder="1" applyAlignment="1">
      <alignment horizontal="right" vertical="top" shrinkToFit="1"/>
    </xf>
    <xf numFmtId="0" fontId="33" fillId="24" borderId="0" xfId="75" applyFont="1" applyFill="1" applyAlignment="1">
      <alignment vertical="center"/>
    </xf>
    <xf numFmtId="0" fontId="40" fillId="24" borderId="0" xfId="75" applyFont="1" applyFill="1" applyAlignment="1">
      <alignment horizontal="center" vertical="center"/>
    </xf>
    <xf numFmtId="0" fontId="41" fillId="24" borderId="0" xfId="75" applyFont="1" applyFill="1" applyAlignment="1">
      <alignment vertical="center"/>
    </xf>
    <xf numFmtId="0" fontId="40" fillId="24" borderId="0" xfId="75" applyFont="1" applyFill="1" applyAlignment="1">
      <alignment vertical="center"/>
    </xf>
    <xf numFmtId="0" fontId="42" fillId="24" borderId="0" xfId="75" applyFont="1" applyFill="1" applyAlignment="1">
      <alignment horizontal="center" vertical="center"/>
    </xf>
    <xf numFmtId="0" fontId="33" fillId="24" borderId="93" xfId="75" applyFont="1" applyFill="1" applyBorder="1" applyAlignment="1">
      <alignment horizontal="center" vertical="center"/>
    </xf>
    <xf numFmtId="0" fontId="33" fillId="24" borderId="98" xfId="75" applyFont="1" applyFill="1" applyBorder="1" applyAlignment="1">
      <alignment horizontal="center" vertical="center"/>
    </xf>
    <xf numFmtId="0" fontId="33" fillId="24" borderId="99" xfId="75" applyFont="1" applyFill="1" applyBorder="1" applyAlignment="1">
      <alignment horizontal="center" vertical="center"/>
    </xf>
    <xf numFmtId="0" fontId="33" fillId="24" borderId="94" xfId="75" applyFont="1" applyFill="1" applyBorder="1" applyAlignment="1">
      <alignment horizontal="center" vertical="center"/>
    </xf>
    <xf numFmtId="0" fontId="33" fillId="24" borderId="100" xfId="75" applyFont="1" applyFill="1" applyBorder="1" applyAlignment="1">
      <alignment horizontal="center" vertical="center"/>
    </xf>
    <xf numFmtId="0" fontId="33" fillId="24" borderId="0" xfId="75" applyFont="1" applyFill="1" applyAlignment="1">
      <alignment horizontal="right" vertical="center"/>
    </xf>
    <xf numFmtId="0" fontId="33" fillId="24" borderId="101" xfId="75" applyFont="1" applyFill="1" applyBorder="1" applyAlignment="1">
      <alignment horizontal="center" vertical="center"/>
    </xf>
    <xf numFmtId="0" fontId="33" fillId="24" borderId="103" xfId="75" applyFont="1" applyFill="1" applyBorder="1" applyAlignment="1">
      <alignment horizontal="center" vertical="center"/>
    </xf>
    <xf numFmtId="0" fontId="41" fillId="24" borderId="103" xfId="75" applyFont="1" applyFill="1" applyBorder="1" applyAlignment="1">
      <alignment horizontal="center" vertical="center"/>
    </xf>
    <xf numFmtId="0" fontId="33" fillId="24" borderId="104" xfId="75" applyFont="1" applyFill="1" applyBorder="1" applyAlignment="1">
      <alignment horizontal="center" vertical="center"/>
    </xf>
    <xf numFmtId="0" fontId="33" fillId="24" borderId="102" xfId="75" applyFont="1" applyFill="1" applyBorder="1" applyAlignment="1">
      <alignment horizontal="center" vertical="center"/>
    </xf>
    <xf numFmtId="0" fontId="33" fillId="25" borderId="102" xfId="75" applyFont="1" applyFill="1" applyBorder="1" applyAlignment="1">
      <alignment horizontal="center" vertical="center"/>
    </xf>
    <xf numFmtId="0" fontId="41" fillId="25" borderId="103" xfId="75" applyFont="1" applyFill="1" applyBorder="1" applyAlignment="1">
      <alignment horizontal="center" vertical="center"/>
    </xf>
    <xf numFmtId="0" fontId="33" fillId="25" borderId="103" xfId="75" applyFont="1" applyFill="1" applyBorder="1" applyAlignment="1">
      <alignment horizontal="center" vertical="center"/>
    </xf>
    <xf numFmtId="0" fontId="33" fillId="24" borderId="105" xfId="75" applyFont="1" applyFill="1" applyBorder="1" applyAlignment="1">
      <alignment horizontal="center" vertical="center"/>
    </xf>
    <xf numFmtId="0" fontId="33" fillId="24" borderId="106" xfId="75" applyFont="1" applyFill="1" applyBorder="1" applyAlignment="1">
      <alignment horizontal="center" vertical="center"/>
    </xf>
    <xf numFmtId="0" fontId="33" fillId="24" borderId="107" xfId="75" applyFont="1" applyFill="1" applyBorder="1" applyAlignment="1">
      <alignment horizontal="center" vertical="center"/>
    </xf>
    <xf numFmtId="0" fontId="33" fillId="24" borderId="108" xfId="75" applyFont="1" applyFill="1" applyBorder="1" applyAlignment="1">
      <alignment horizontal="center" vertical="center"/>
    </xf>
    <xf numFmtId="0" fontId="41" fillId="24" borderId="108" xfId="75" applyFont="1" applyFill="1" applyBorder="1" applyAlignment="1">
      <alignment horizontal="center" vertical="center"/>
    </xf>
    <xf numFmtId="0" fontId="33" fillId="24" borderId="109" xfId="75" applyFont="1" applyFill="1" applyBorder="1" applyAlignment="1">
      <alignment horizontal="center" vertical="center"/>
    </xf>
    <xf numFmtId="0" fontId="33" fillId="24" borderId="108" xfId="75" applyFont="1" applyFill="1" applyBorder="1" applyAlignment="1">
      <alignment horizontal="center" vertical="center" wrapText="1"/>
    </xf>
    <xf numFmtId="0" fontId="33" fillId="24" borderId="109" xfId="75" applyFont="1" applyFill="1" applyBorder="1" applyAlignment="1">
      <alignment horizontal="center" vertical="center" wrapText="1"/>
    </xf>
    <xf numFmtId="0" fontId="33" fillId="25" borderId="110" xfId="75" applyFont="1" applyFill="1" applyBorder="1" applyAlignment="1">
      <alignment horizontal="center" vertical="center"/>
    </xf>
    <xf numFmtId="0" fontId="41" fillId="25" borderId="108" xfId="75" applyFont="1" applyFill="1" applyBorder="1" applyAlignment="1">
      <alignment horizontal="center" vertical="center"/>
    </xf>
    <xf numFmtId="0" fontId="33" fillId="25" borderId="108" xfId="75" applyFont="1" applyFill="1" applyBorder="1" applyAlignment="1">
      <alignment horizontal="center" vertical="center"/>
    </xf>
    <xf numFmtId="0" fontId="33" fillId="24" borderId="83" xfId="75" applyFont="1" applyFill="1" applyBorder="1" applyAlignment="1">
      <alignment horizontal="center" vertical="center"/>
    </xf>
    <xf numFmtId="0" fontId="33" fillId="24" borderId="111" xfId="75" applyFont="1" applyFill="1" applyBorder="1" applyAlignment="1">
      <alignment horizontal="center" vertical="center"/>
    </xf>
    <xf numFmtId="0" fontId="33" fillId="24" borderId="110" xfId="75" applyFont="1" applyFill="1" applyBorder="1" applyAlignment="1">
      <alignment horizontal="center" vertical="center"/>
    </xf>
    <xf numFmtId="0" fontId="33" fillId="24" borderId="112" xfId="75" applyFont="1" applyFill="1" applyBorder="1" applyAlignment="1">
      <alignment horizontal="center" vertical="center"/>
    </xf>
    <xf numFmtId="0" fontId="33" fillId="24" borderId="0" xfId="75" applyFont="1" applyFill="1" applyAlignment="1">
      <alignment horizontal="center" vertical="center"/>
    </xf>
    <xf numFmtId="0" fontId="41" fillId="24" borderId="0" xfId="75" applyFont="1" applyFill="1" applyAlignment="1">
      <alignment horizontal="center" vertical="center"/>
    </xf>
    <xf numFmtId="0" fontId="33" fillId="24" borderId="101" xfId="75" applyFont="1" applyFill="1" applyBorder="1" applyAlignment="1">
      <alignment horizontal="center" vertical="center" shrinkToFit="1"/>
    </xf>
    <xf numFmtId="0" fontId="33" fillId="24" borderId="107" xfId="75" applyFont="1" applyFill="1" applyBorder="1" applyAlignment="1">
      <alignment horizontal="center" vertical="center" shrinkToFit="1"/>
    </xf>
    <xf numFmtId="0" fontId="33" fillId="24" borderId="113" xfId="75" applyFont="1" applyFill="1" applyBorder="1" applyAlignment="1">
      <alignment vertical="center"/>
    </xf>
    <xf numFmtId="0" fontId="41" fillId="24" borderId="64" xfId="75" applyFont="1" applyFill="1" applyBorder="1" applyAlignment="1">
      <alignment horizontal="center" vertical="center"/>
    </xf>
    <xf numFmtId="0" fontId="41" fillId="24" borderId="56" xfId="75" applyFont="1" applyFill="1" applyBorder="1" applyAlignment="1">
      <alignment horizontal="center" vertical="center"/>
    </xf>
    <xf numFmtId="0" fontId="33" fillId="24" borderId="115" xfId="75" applyFont="1" applyFill="1" applyBorder="1" applyAlignment="1">
      <alignment horizontal="center" vertical="center" shrinkToFit="1"/>
    </xf>
    <xf numFmtId="0" fontId="33" fillId="24" borderId="56" xfId="75" applyFont="1" applyFill="1" applyBorder="1" applyAlignment="1">
      <alignment horizontal="center" vertical="center"/>
    </xf>
    <xf numFmtId="0" fontId="33" fillId="24" borderId="114" xfId="75" applyFont="1" applyFill="1" applyBorder="1" applyAlignment="1">
      <alignment horizontal="center" vertical="center"/>
    </xf>
    <xf numFmtId="0" fontId="33" fillId="24" borderId="115" xfId="75" applyFont="1" applyFill="1" applyBorder="1" applyAlignment="1">
      <alignment horizontal="center" vertical="center"/>
    </xf>
    <xf numFmtId="0" fontId="33" fillId="24" borderId="69" xfId="75" applyFont="1" applyFill="1" applyBorder="1" applyAlignment="1">
      <alignment horizontal="center" vertical="center"/>
    </xf>
    <xf numFmtId="0" fontId="33" fillId="24" borderId="116" xfId="75" applyFont="1" applyFill="1" applyBorder="1" applyAlignment="1">
      <alignment horizontal="center" vertical="center"/>
    </xf>
    <xf numFmtId="0" fontId="44" fillId="0" borderId="62" xfId="0" applyFont="1" applyBorder="1" applyAlignment="1">
      <alignment horizontal="center" vertical="center" shrinkToFit="1"/>
    </xf>
    <xf numFmtId="0" fontId="44" fillId="0" borderId="68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44" fillId="0" borderId="0" xfId="0" applyFont="1">
      <alignment vertical="center"/>
    </xf>
    <xf numFmtId="0" fontId="44" fillId="0" borderId="118" xfId="0" applyFont="1" applyBorder="1">
      <alignment vertical="center"/>
    </xf>
    <xf numFmtId="0" fontId="44" fillId="0" borderId="119" xfId="0" applyFont="1" applyBorder="1">
      <alignment vertical="center"/>
    </xf>
    <xf numFmtId="0" fontId="44" fillId="0" borderId="0" xfId="0" applyFont="1" applyBorder="1">
      <alignment vertical="center"/>
    </xf>
    <xf numFmtId="0" fontId="44" fillId="0" borderId="73" xfId="0" applyFont="1" applyBorder="1">
      <alignment vertical="center"/>
    </xf>
    <xf numFmtId="0" fontId="44" fillId="0" borderId="2" xfId="0" applyFont="1" applyBorder="1">
      <alignment vertical="center"/>
    </xf>
    <xf numFmtId="0" fontId="44" fillId="0" borderId="58" xfId="0" applyFont="1" applyBorder="1">
      <alignment vertical="center"/>
    </xf>
    <xf numFmtId="0" fontId="44" fillId="0" borderId="0" xfId="0" applyFont="1" applyBorder="1" applyAlignment="1">
      <alignment vertical="center"/>
    </xf>
    <xf numFmtId="0" fontId="44" fillId="0" borderId="120" xfId="0" applyFont="1" applyBorder="1" applyAlignment="1">
      <alignment vertical="center"/>
    </xf>
    <xf numFmtId="0" fontId="44" fillId="0" borderId="120" xfId="0" applyFont="1" applyBorder="1">
      <alignment vertical="center"/>
    </xf>
    <xf numFmtId="0" fontId="44" fillId="0" borderId="74" xfId="0" applyFont="1" applyBorder="1">
      <alignment vertical="center"/>
    </xf>
    <xf numFmtId="0" fontId="44" fillId="0" borderId="62" xfId="0" applyFont="1" applyBorder="1">
      <alignment vertical="center"/>
    </xf>
    <xf numFmtId="0" fontId="46" fillId="0" borderId="0" xfId="0" applyFont="1">
      <alignment vertical="center"/>
    </xf>
    <xf numFmtId="0" fontId="44" fillId="0" borderId="0" xfId="0" applyFont="1" applyAlignment="1">
      <alignment horizontal="left" vertical="center"/>
    </xf>
    <xf numFmtId="0" fontId="32" fillId="24" borderId="79" xfId="75" applyFont="1" applyFill="1" applyBorder="1" applyAlignment="1">
      <alignment horizontal="left" vertical="center"/>
    </xf>
    <xf numFmtId="0" fontId="32" fillId="24" borderId="121" xfId="75" applyFont="1" applyFill="1" applyBorder="1" applyAlignment="1">
      <alignment horizontal="right" vertical="center"/>
    </xf>
    <xf numFmtId="0" fontId="32" fillId="24" borderId="39" xfId="75" applyFont="1" applyFill="1" applyBorder="1" applyAlignment="1">
      <alignment vertical="center"/>
    </xf>
    <xf numFmtId="0" fontId="32" fillId="24" borderId="122" xfId="75" applyFont="1" applyFill="1" applyBorder="1" applyAlignment="1">
      <alignment horizontal="left" vertical="center"/>
    </xf>
    <xf numFmtId="0" fontId="0" fillId="0" borderId="69" xfId="0" applyBorder="1" applyAlignment="1">
      <alignment horizontal="right" vertical="center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horizontal="center" vertical="center" shrinkToFit="1"/>
    </xf>
    <xf numFmtId="0" fontId="0" fillId="0" borderId="64" xfId="0" applyBorder="1" applyAlignment="1">
      <alignment horizontal="right" vertical="center"/>
    </xf>
    <xf numFmtId="0" fontId="29" fillId="0" borderId="69" xfId="0" applyFont="1" applyBorder="1" applyAlignment="1">
      <alignment horizontal="left" vertical="top" shrinkToFit="1"/>
    </xf>
    <xf numFmtId="0" fontId="29" fillId="0" borderId="65" xfId="0" applyFont="1" applyBorder="1" applyAlignment="1">
      <alignment horizontal="right" vertical="top" shrinkToFit="1"/>
    </xf>
    <xf numFmtId="0" fontId="0" fillId="0" borderId="67" xfId="0" applyBorder="1" applyAlignment="1">
      <alignment horizontal="center" vertical="center" shrinkToFit="1"/>
    </xf>
    <xf numFmtId="0" fontId="0" fillId="0" borderId="114" xfId="0" applyBorder="1" applyAlignment="1">
      <alignment horizontal="right" vertical="top" shrinkToFi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3" fillId="24" borderId="102" xfId="75" applyFont="1" applyFill="1" applyBorder="1" applyAlignment="1">
      <alignment horizontal="center" vertical="center" wrapText="1"/>
    </xf>
    <xf numFmtId="0" fontId="33" fillId="24" borderId="108" xfId="75" applyFont="1" applyFill="1" applyBorder="1" applyAlignment="1">
      <alignment horizontal="center" vertical="center" wrapText="1"/>
    </xf>
    <xf numFmtId="0" fontId="33" fillId="24" borderId="109" xfId="75" applyFont="1" applyFill="1" applyBorder="1" applyAlignment="1">
      <alignment horizontal="center" vertical="center" wrapText="1"/>
    </xf>
    <xf numFmtId="0" fontId="33" fillId="24" borderId="69" xfId="75" applyFont="1" applyFill="1" applyBorder="1" applyAlignment="1">
      <alignment horizontal="center" vertical="center" wrapText="1"/>
    </xf>
    <xf numFmtId="0" fontId="33" fillId="24" borderId="56" xfId="75" applyFont="1" applyFill="1" applyBorder="1" applyAlignment="1">
      <alignment horizontal="center" vertical="center" wrapText="1"/>
    </xf>
    <xf numFmtId="0" fontId="33" fillId="24" borderId="114" xfId="75" applyFont="1" applyFill="1" applyBorder="1" applyAlignment="1">
      <alignment horizontal="center" vertical="center" wrapText="1"/>
    </xf>
    <xf numFmtId="0" fontId="32" fillId="24" borderId="0" xfId="75" applyFont="1" applyFill="1" applyAlignment="1">
      <alignment vertical="center"/>
    </xf>
    <xf numFmtId="0" fontId="36" fillId="24" borderId="79" xfId="75" applyFont="1" applyFill="1" applyBorder="1" applyAlignment="1">
      <alignment horizontal="center" vertical="center"/>
    </xf>
    <xf numFmtId="0" fontId="36" fillId="24" borderId="80" xfId="75" applyFont="1" applyFill="1" applyBorder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2" fillId="24" borderId="64" xfId="75" applyFont="1" applyFill="1" applyBorder="1"/>
    <xf numFmtId="0" fontId="32" fillId="24" borderId="83" xfId="75" applyFont="1" applyFill="1" applyBorder="1" applyAlignment="1">
      <alignment horizontal="center" vertical="center"/>
    </xf>
    <xf numFmtId="0" fontId="32" fillId="24" borderId="0" xfId="75" applyFont="1" applyFill="1" applyBorder="1" applyAlignment="1">
      <alignment horizontal="center" vertical="center"/>
    </xf>
    <xf numFmtId="0" fontId="32" fillId="24" borderId="80" xfId="75" applyFont="1" applyFill="1" applyBorder="1" applyAlignment="1">
      <alignment horizontal="left" vertical="center"/>
    </xf>
    <xf numFmtId="0" fontId="32" fillId="24" borderId="86" xfId="75" applyFont="1" applyFill="1" applyBorder="1" applyAlignment="1">
      <alignment horizontal="center" vertical="center"/>
    </xf>
    <xf numFmtId="0" fontId="32" fillId="24" borderId="0" xfId="75" applyFont="1" applyFill="1" applyAlignment="1">
      <alignment vertical="center"/>
    </xf>
    <xf numFmtId="0" fontId="32" fillId="24" borderId="87" xfId="75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 shrinkToFit="1"/>
    </xf>
    <xf numFmtId="0" fontId="4" fillId="0" borderId="74" xfId="1" applyFont="1" applyBorder="1" applyAlignment="1">
      <alignment horizontal="center" vertical="center" shrinkToFit="1"/>
    </xf>
    <xf numFmtId="0" fontId="28" fillId="0" borderId="114" xfId="1" applyFont="1" applyBorder="1" applyAlignment="1">
      <alignment horizontal="right" vertical="top" shrinkToFit="1"/>
    </xf>
    <xf numFmtId="20" fontId="54" fillId="24" borderId="0" xfId="0" applyNumberFormat="1" applyFont="1" applyFill="1" applyAlignment="1">
      <alignment horizontal="left" vertical="center"/>
    </xf>
    <xf numFmtId="0" fontId="31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49" fontId="0" fillId="0" borderId="0" xfId="0" applyNumberFormat="1">
      <alignment vertical="center"/>
    </xf>
    <xf numFmtId="0" fontId="32" fillId="0" borderId="0" xfId="1" applyFont="1">
      <alignment vertical="center"/>
    </xf>
    <xf numFmtId="0" fontId="57" fillId="0" borderId="0" xfId="1" applyFont="1">
      <alignment vertical="center"/>
    </xf>
    <xf numFmtId="0" fontId="54" fillId="0" borderId="0" xfId="1" applyFont="1">
      <alignment vertical="center"/>
    </xf>
    <xf numFmtId="0" fontId="36" fillId="24" borderId="0" xfId="75" applyFont="1" applyFill="1" applyAlignment="1">
      <alignment horizontal="center" vertical="center"/>
    </xf>
    <xf numFmtId="0" fontId="36" fillId="24" borderId="0" xfId="75" applyFont="1" applyFill="1" applyAlignment="1">
      <alignment horizontal="left" vertical="center"/>
    </xf>
    <xf numFmtId="0" fontId="32" fillId="24" borderId="0" xfId="75" applyFont="1" applyFill="1" applyAlignment="1">
      <alignment horizontal="center" vertical="center"/>
    </xf>
    <xf numFmtId="0" fontId="37" fillId="24" borderId="0" xfId="75" applyFont="1" applyFill="1" applyAlignment="1">
      <alignment horizontal="left" vertical="center" wrapText="1"/>
    </xf>
    <xf numFmtId="0" fontId="32" fillId="24" borderId="0" xfId="75" applyFont="1" applyFill="1" applyBorder="1" applyAlignment="1">
      <alignment horizontal="center" vertical="center"/>
    </xf>
    <xf numFmtId="0" fontId="33" fillId="24" borderId="102" xfId="75" applyFont="1" applyFill="1" applyBorder="1" applyAlignment="1">
      <alignment horizontal="center" vertical="center" wrapText="1"/>
    </xf>
    <xf numFmtId="0" fontId="33" fillId="24" borderId="108" xfId="75" applyFont="1" applyFill="1" applyBorder="1" applyAlignment="1">
      <alignment horizontal="center" vertical="center" wrapText="1"/>
    </xf>
    <xf numFmtId="0" fontId="33" fillId="24" borderId="109" xfId="75" applyFont="1" applyFill="1" applyBorder="1" applyAlignment="1">
      <alignment horizontal="center" vertical="center" wrapText="1"/>
    </xf>
    <xf numFmtId="0" fontId="33" fillId="24" borderId="69" xfId="75" applyFont="1" applyFill="1" applyBorder="1" applyAlignment="1">
      <alignment horizontal="center" vertical="center" wrapText="1"/>
    </xf>
    <xf numFmtId="0" fontId="33" fillId="24" borderId="56" xfId="75" applyFont="1" applyFill="1" applyBorder="1" applyAlignment="1">
      <alignment horizontal="center" vertical="center" wrapText="1"/>
    </xf>
    <xf numFmtId="0" fontId="33" fillId="24" borderId="114" xfId="75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67" xfId="1" applyFont="1" applyBorder="1" applyAlignment="1">
      <alignment horizontal="center" vertical="center" shrinkToFit="1"/>
    </xf>
    <xf numFmtId="0" fontId="28" fillId="0" borderId="114" xfId="1" applyFont="1" applyBorder="1" applyAlignment="1">
      <alignment horizontal="right" vertical="top" shrinkToFit="1"/>
    </xf>
    <xf numFmtId="0" fontId="4" fillId="0" borderId="74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 shrinkToFit="1"/>
    </xf>
    <xf numFmtId="0" fontId="32" fillId="24" borderId="0" xfId="75" applyFont="1" applyFill="1" applyAlignment="1">
      <alignment horizontal="center" vertical="center" shrinkToFit="1"/>
    </xf>
    <xf numFmtId="49" fontId="32" fillId="24" borderId="0" xfId="75" applyNumberFormat="1" applyFont="1" applyFill="1" applyBorder="1" applyAlignment="1">
      <alignment horizontal="left" vertical="center"/>
    </xf>
    <xf numFmtId="0" fontId="4" fillId="24" borderId="0" xfId="75" applyFont="1" applyFill="1" applyBorder="1" applyAlignment="1">
      <alignment horizontal="center" vertical="center" wrapText="1"/>
    </xf>
    <xf numFmtId="0" fontId="32" fillId="24" borderId="0" xfId="75" applyFont="1" applyFill="1" applyBorder="1" applyAlignment="1">
      <alignment horizontal="center" vertical="top"/>
    </xf>
    <xf numFmtId="0" fontId="32" fillId="24" borderId="0" xfId="75" applyFont="1" applyFill="1" applyBorder="1" applyAlignment="1">
      <alignment vertical="center"/>
    </xf>
    <xf numFmtId="0" fontId="32" fillId="24" borderId="0" xfId="75" applyFont="1" applyFill="1" applyBorder="1" applyAlignment="1">
      <alignment vertical="center" shrinkToFit="1"/>
    </xf>
    <xf numFmtId="0" fontId="33" fillId="24" borderId="0" xfId="75" applyFont="1" applyFill="1" applyBorder="1" applyAlignment="1">
      <alignment horizontal="center" vertical="center"/>
    </xf>
    <xf numFmtId="0" fontId="33" fillId="26" borderId="114" xfId="75" applyFont="1" applyFill="1" applyBorder="1" applyAlignment="1">
      <alignment horizontal="center" vertical="center" wrapText="1"/>
    </xf>
    <xf numFmtId="0" fontId="33" fillId="26" borderId="102" xfId="75" applyFont="1" applyFill="1" applyBorder="1" applyAlignment="1">
      <alignment horizontal="center" vertical="center" wrapText="1"/>
    </xf>
    <xf numFmtId="0" fontId="41" fillId="26" borderId="56" xfId="75" applyFont="1" applyFill="1" applyBorder="1" applyAlignment="1">
      <alignment horizontal="center" vertical="center"/>
    </xf>
    <xf numFmtId="0" fontId="33" fillId="26" borderId="108" xfId="75" applyFont="1" applyFill="1" applyBorder="1" applyAlignment="1">
      <alignment horizontal="center" vertical="center" wrapText="1"/>
    </xf>
    <xf numFmtId="0" fontId="41" fillId="26" borderId="108" xfId="75" applyFont="1" applyFill="1" applyBorder="1" applyAlignment="1">
      <alignment horizontal="center" vertical="center"/>
    </xf>
    <xf numFmtId="0" fontId="33" fillId="26" borderId="109" xfId="7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 shrinkToFit="1"/>
    </xf>
    <xf numFmtId="0" fontId="54" fillId="27" borderId="0" xfId="1" applyFont="1" applyFill="1">
      <alignment vertical="center"/>
    </xf>
    <xf numFmtId="0" fontId="54" fillId="24" borderId="0" xfId="1" applyFont="1" applyFill="1">
      <alignment vertical="center"/>
    </xf>
    <xf numFmtId="0" fontId="27" fillId="28" borderId="0" xfId="1" applyFont="1" applyFill="1">
      <alignment vertical="center"/>
    </xf>
    <xf numFmtId="0" fontId="4" fillId="28" borderId="0" xfId="1" applyFont="1" applyFill="1">
      <alignment vertical="center"/>
    </xf>
    <xf numFmtId="0" fontId="29" fillId="0" borderId="0" xfId="0" applyFont="1" applyBorder="1" applyAlignment="1">
      <alignment horizontal="left" vertical="top" shrinkToFit="1"/>
    </xf>
    <xf numFmtId="0" fontId="29" fillId="0" borderId="0" xfId="0" applyFont="1" applyBorder="1" applyAlignment="1">
      <alignment horizontal="right" vertical="top" shrinkToFit="1"/>
    </xf>
    <xf numFmtId="0" fontId="44" fillId="0" borderId="0" xfId="0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right" vertical="top" shrinkToFit="1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58" fillId="24" borderId="102" xfId="75" applyFont="1" applyFill="1" applyBorder="1" applyAlignment="1">
      <alignment horizontal="center" vertical="center" wrapText="1"/>
    </xf>
    <xf numFmtId="0" fontId="58" fillId="24" borderId="103" xfId="75" applyFont="1" applyFill="1" applyBorder="1" applyAlignment="1">
      <alignment horizontal="center" vertical="center"/>
    </xf>
    <xf numFmtId="0" fontId="58" fillId="24" borderId="103" xfId="75" applyFont="1" applyFill="1" applyBorder="1" applyAlignment="1">
      <alignment horizontal="center" vertical="center" wrapText="1"/>
    </xf>
    <xf numFmtId="0" fontId="58" fillId="24" borderId="104" xfId="75" applyFont="1" applyFill="1" applyBorder="1" applyAlignment="1">
      <alignment horizontal="center" vertical="center"/>
    </xf>
    <xf numFmtId="0" fontId="58" fillId="24" borderId="108" xfId="75" applyFont="1" applyFill="1" applyBorder="1" applyAlignment="1">
      <alignment horizontal="center" vertical="center" wrapText="1"/>
    </xf>
    <xf numFmtId="0" fontId="58" fillId="24" borderId="109" xfId="75" applyFont="1" applyFill="1" applyBorder="1" applyAlignment="1">
      <alignment horizontal="center" vertical="center" wrapText="1"/>
    </xf>
    <xf numFmtId="0" fontId="59" fillId="0" borderId="0" xfId="1" applyFont="1">
      <alignment vertical="center"/>
    </xf>
    <xf numFmtId="0" fontId="32" fillId="24" borderId="0" xfId="75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24" borderId="0" xfId="75" applyFont="1" applyFill="1" applyAlignment="1">
      <alignment vertical="center"/>
    </xf>
    <xf numFmtId="0" fontId="0" fillId="0" borderId="0" xfId="0">
      <alignment vertical="center"/>
    </xf>
    <xf numFmtId="0" fontId="0" fillId="0" borderId="80" xfId="0" applyBorder="1">
      <alignment vertical="center"/>
    </xf>
    <xf numFmtId="0" fontId="32" fillId="24" borderId="84" xfId="75" applyFont="1" applyFill="1" applyBorder="1" applyAlignment="1">
      <alignment horizontal="left" vertical="center"/>
    </xf>
    <xf numFmtId="0" fontId="32" fillId="24" borderId="89" xfId="75" applyFont="1" applyFill="1" applyBorder="1" applyAlignment="1">
      <alignment horizontal="center" vertical="center"/>
    </xf>
    <xf numFmtId="0" fontId="32" fillId="24" borderId="87" xfId="75" applyFont="1" applyFill="1" applyBorder="1" applyAlignment="1">
      <alignment horizontal="center" vertical="center"/>
    </xf>
    <xf numFmtId="0" fontId="32" fillId="24" borderId="86" xfId="75" applyFont="1" applyFill="1" applyBorder="1" applyAlignment="1">
      <alignment horizontal="center" vertical="center"/>
    </xf>
    <xf numFmtId="0" fontId="32" fillId="24" borderId="0" xfId="75" applyFont="1" applyFill="1" applyBorder="1" applyAlignment="1">
      <alignment horizontal="center" vertical="center"/>
    </xf>
    <xf numFmtId="0" fontId="32" fillId="24" borderId="83" xfId="75" applyFont="1" applyFill="1" applyBorder="1" applyAlignment="1">
      <alignment horizontal="center" vertical="center" shrinkToFit="1"/>
    </xf>
    <xf numFmtId="0" fontId="32" fillId="24" borderId="85" xfId="75" applyFont="1" applyFill="1" applyBorder="1" applyAlignment="1">
      <alignment horizontal="center" vertical="center" shrinkToFit="1"/>
    </xf>
    <xf numFmtId="0" fontId="32" fillId="24" borderId="80" xfId="75" applyFont="1" applyFill="1" applyBorder="1" applyAlignment="1">
      <alignment horizontal="left" vertical="center"/>
    </xf>
    <xf numFmtId="0" fontId="32" fillId="24" borderId="85" xfId="75" applyFont="1" applyFill="1" applyBorder="1" applyAlignment="1">
      <alignment horizontal="center" vertical="center"/>
    </xf>
    <xf numFmtId="0" fontId="32" fillId="24" borderId="79" xfId="75" applyFont="1" applyFill="1" applyBorder="1" applyAlignment="1">
      <alignment horizontal="right" vertical="center"/>
    </xf>
    <xf numFmtId="0" fontId="32" fillId="24" borderId="88" xfId="75" applyFont="1" applyFill="1" applyBorder="1" applyAlignment="1">
      <alignment horizontal="right" vertical="center"/>
    </xf>
    <xf numFmtId="0" fontId="32" fillId="24" borderId="0" xfId="75" applyFont="1" applyFill="1" applyBorder="1" applyAlignment="1">
      <alignment horizontal="right" vertical="center"/>
    </xf>
    <xf numFmtId="0" fontId="32" fillId="24" borderId="0" xfId="75" applyFont="1" applyFill="1" applyBorder="1" applyAlignment="1">
      <alignment horizontal="center" vertical="center" shrinkToFit="1"/>
    </xf>
    <xf numFmtId="0" fontId="38" fillId="24" borderId="79" xfId="75" applyFont="1" applyFill="1" applyBorder="1" applyAlignment="1">
      <alignment vertical="center" wrapText="1"/>
    </xf>
    <xf numFmtId="0" fontId="38" fillId="24" borderId="0" xfId="75" applyFont="1" applyFill="1" applyAlignment="1">
      <alignment vertical="center" wrapText="1"/>
    </xf>
    <xf numFmtId="0" fontId="38" fillId="24" borderId="80" xfId="75" applyFont="1" applyFill="1" applyBorder="1" applyAlignment="1">
      <alignment vertical="center" wrapText="1"/>
    </xf>
    <xf numFmtId="0" fontId="38" fillId="24" borderId="79" xfId="75" applyFont="1" applyFill="1" applyBorder="1" applyAlignment="1">
      <alignment vertical="center"/>
    </xf>
    <xf numFmtId="0" fontId="11" fillId="0" borderId="0" xfId="75" applyAlignment="1">
      <alignment vertical="center"/>
    </xf>
    <xf numFmtId="0" fontId="11" fillId="0" borderId="80" xfId="75" applyBorder="1" applyAlignment="1">
      <alignment vertical="center"/>
    </xf>
    <xf numFmtId="0" fontId="32" fillId="24" borderId="83" xfId="75" applyFont="1" applyFill="1" applyBorder="1" applyAlignment="1">
      <alignment horizontal="center" vertical="center"/>
    </xf>
    <xf numFmtId="0" fontId="36" fillId="24" borderId="79" xfId="75" applyFont="1" applyFill="1" applyBorder="1" applyAlignment="1">
      <alignment horizontal="center" vertical="center"/>
    </xf>
    <xf numFmtId="0" fontId="36" fillId="24" borderId="0" xfId="75" applyFont="1" applyFill="1" applyAlignment="1">
      <alignment horizontal="center" vertical="center"/>
    </xf>
    <xf numFmtId="0" fontId="36" fillId="24" borderId="80" xfId="75" applyFont="1" applyFill="1" applyBorder="1" applyAlignment="1">
      <alignment horizontal="center" vertical="center"/>
    </xf>
    <xf numFmtId="0" fontId="32" fillId="24" borderId="81" xfId="75" applyFont="1" applyFill="1" applyBorder="1" applyAlignment="1">
      <alignment horizontal="center" vertical="center" wrapText="1"/>
    </xf>
    <xf numFmtId="0" fontId="32" fillId="24" borderId="64" xfId="75" applyFont="1" applyFill="1" applyBorder="1"/>
    <xf numFmtId="0" fontId="37" fillId="24" borderId="0" xfId="75" applyFont="1" applyFill="1" applyAlignment="1">
      <alignment horizontal="left" vertical="center" wrapText="1"/>
    </xf>
    <xf numFmtId="56" fontId="32" fillId="24" borderId="0" xfId="75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33" fillId="24" borderId="102" xfId="75" applyFont="1" applyFill="1" applyBorder="1" applyAlignment="1">
      <alignment horizontal="center" vertical="center" wrapText="1"/>
    </xf>
    <xf numFmtId="0" fontId="33" fillId="24" borderId="103" xfId="75" applyFont="1" applyFill="1" applyBorder="1" applyAlignment="1">
      <alignment horizontal="center" vertical="center" wrapText="1"/>
    </xf>
    <xf numFmtId="0" fontId="33" fillId="24" borderId="104" xfId="75" applyFont="1" applyFill="1" applyBorder="1" applyAlignment="1">
      <alignment horizontal="center" vertical="center" wrapText="1"/>
    </xf>
    <xf numFmtId="0" fontId="33" fillId="24" borderId="69" xfId="75" applyFont="1" applyFill="1" applyBorder="1" applyAlignment="1">
      <alignment horizontal="center" vertical="center" wrapText="1"/>
    </xf>
    <xf numFmtId="0" fontId="33" fillId="24" borderId="56" xfId="75" applyFont="1" applyFill="1" applyBorder="1" applyAlignment="1">
      <alignment horizontal="center" vertical="center" wrapText="1"/>
    </xf>
    <xf numFmtId="0" fontId="33" fillId="24" borderId="114" xfId="75" applyFont="1" applyFill="1" applyBorder="1" applyAlignment="1">
      <alignment horizontal="center" vertical="center" wrapText="1"/>
    </xf>
    <xf numFmtId="0" fontId="33" fillId="24" borderId="110" xfId="75" applyFont="1" applyFill="1" applyBorder="1" applyAlignment="1">
      <alignment horizontal="center" vertical="center" wrapText="1"/>
    </xf>
    <xf numFmtId="0" fontId="33" fillId="24" borderId="108" xfId="75" applyFont="1" applyFill="1" applyBorder="1" applyAlignment="1">
      <alignment horizontal="center" vertical="center" wrapText="1"/>
    </xf>
    <xf numFmtId="0" fontId="33" fillId="24" borderId="109" xfId="75" applyFont="1" applyFill="1" applyBorder="1" applyAlignment="1">
      <alignment horizontal="center" vertical="center" wrapText="1"/>
    </xf>
    <xf numFmtId="0" fontId="33" fillId="24" borderId="94" xfId="75" applyFont="1" applyFill="1" applyBorder="1" applyAlignment="1">
      <alignment horizontal="center" vertical="center" shrinkToFit="1"/>
    </xf>
    <xf numFmtId="0" fontId="33" fillId="24" borderId="95" xfId="75" applyFont="1" applyFill="1" applyBorder="1" applyAlignment="1">
      <alignment horizontal="center" vertical="center" shrinkToFit="1"/>
    </xf>
    <xf numFmtId="0" fontId="33" fillId="24" borderId="96" xfId="75" applyFont="1" applyFill="1" applyBorder="1" applyAlignment="1">
      <alignment horizontal="center" vertical="center" shrinkToFit="1"/>
    </xf>
    <xf numFmtId="0" fontId="33" fillId="0" borderId="94" xfId="75" applyFont="1" applyBorder="1" applyAlignment="1">
      <alignment horizontal="center" vertical="center" shrinkToFit="1"/>
    </xf>
    <xf numFmtId="0" fontId="33" fillId="0" borderId="95" xfId="75" applyFont="1" applyBorder="1" applyAlignment="1">
      <alignment horizontal="center" vertical="center" shrinkToFit="1"/>
    </xf>
    <xf numFmtId="0" fontId="33" fillId="0" borderId="97" xfId="75" applyFont="1" applyBorder="1" applyAlignment="1">
      <alignment horizontal="center" vertical="center" shrinkToFit="1"/>
    </xf>
    <xf numFmtId="0" fontId="33" fillId="25" borderId="94" xfId="75" applyFont="1" applyFill="1" applyBorder="1" applyAlignment="1">
      <alignment horizontal="center" vertical="center" wrapText="1"/>
    </xf>
    <xf numFmtId="0" fontId="33" fillId="25" borderId="95" xfId="75" applyFont="1" applyFill="1" applyBorder="1" applyAlignment="1">
      <alignment horizontal="center" vertical="center" wrapText="1"/>
    </xf>
    <xf numFmtId="0" fontId="33" fillId="25" borderId="97" xfId="75" applyFont="1" applyFill="1" applyBorder="1" applyAlignment="1">
      <alignment horizontal="center" vertical="center" wrapText="1"/>
    </xf>
    <xf numFmtId="0" fontId="52" fillId="24" borderId="0" xfId="75" applyFont="1" applyFill="1" applyAlignment="1">
      <alignment horizontal="center" vertical="center"/>
    </xf>
    <xf numFmtId="0" fontId="33" fillId="26" borderId="94" xfId="75" applyFont="1" applyFill="1" applyBorder="1" applyAlignment="1">
      <alignment horizontal="center" vertical="center" shrinkToFit="1"/>
    </xf>
    <xf numFmtId="0" fontId="33" fillId="26" borderId="95" xfId="75" applyFont="1" applyFill="1" applyBorder="1" applyAlignment="1">
      <alignment horizontal="center" vertical="center" shrinkToFit="1"/>
    </xf>
    <xf numFmtId="0" fontId="33" fillId="26" borderId="97" xfId="75" applyFont="1" applyFill="1" applyBorder="1" applyAlignment="1">
      <alignment horizontal="center" vertical="center" shrinkToFit="1"/>
    </xf>
    <xf numFmtId="0" fontId="43" fillId="24" borderId="0" xfId="75" applyFont="1" applyFill="1" applyAlignment="1">
      <alignment vertical="top"/>
    </xf>
    <xf numFmtId="0" fontId="35" fillId="0" borderId="0" xfId="0" applyFont="1" applyAlignment="1">
      <alignment vertical="top"/>
    </xf>
    <xf numFmtId="0" fontId="35" fillId="0" borderId="117" xfId="0" applyFont="1" applyBorder="1" applyAlignment="1">
      <alignment vertical="top"/>
    </xf>
    <xf numFmtId="0" fontId="41" fillId="26" borderId="102" xfId="75" applyFont="1" applyFill="1" applyBorder="1" applyAlignment="1">
      <alignment horizontal="center" vertical="center" wrapText="1"/>
    </xf>
    <xf numFmtId="0" fontId="41" fillId="26" borderId="103" xfId="75" applyFont="1" applyFill="1" applyBorder="1" applyAlignment="1">
      <alignment horizontal="center" vertical="center" wrapText="1"/>
    </xf>
    <xf numFmtId="0" fontId="41" fillId="26" borderId="123" xfId="75" applyFont="1" applyFill="1" applyBorder="1" applyAlignment="1">
      <alignment horizontal="center" vertical="center" wrapText="1"/>
    </xf>
    <xf numFmtId="0" fontId="33" fillId="24" borderId="94" xfId="75" applyFont="1" applyFill="1" applyBorder="1" applyAlignment="1">
      <alignment horizontal="center" vertical="center" wrapText="1"/>
    </xf>
    <xf numFmtId="0" fontId="33" fillId="24" borderId="95" xfId="75" applyFont="1" applyFill="1" applyBorder="1" applyAlignment="1">
      <alignment horizontal="center" vertical="center" wrapText="1"/>
    </xf>
    <xf numFmtId="0" fontId="33" fillId="24" borderId="96" xfId="75" applyFont="1" applyFill="1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>
      <alignment vertical="center"/>
    </xf>
    <xf numFmtId="0" fontId="4" fillId="0" borderId="1" xfId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64" xfId="1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28" fillId="0" borderId="65" xfId="1" applyFont="1" applyBorder="1" applyAlignment="1">
      <alignment horizontal="right" vertical="top" shrinkToFit="1"/>
    </xf>
    <xf numFmtId="0" fontId="29" fillId="0" borderId="58" xfId="0" applyFont="1" applyBorder="1" applyAlignment="1">
      <alignment horizontal="right" vertical="top" shrinkToFit="1"/>
    </xf>
    <xf numFmtId="0" fontId="0" fillId="0" borderId="39" xfId="0" applyBorder="1" applyAlignment="1">
      <alignment horizontal="center" vertical="center" shrinkToFit="1"/>
    </xf>
    <xf numFmtId="0" fontId="29" fillId="0" borderId="71" xfId="0" applyFont="1" applyBorder="1" applyAlignment="1">
      <alignment horizontal="right" vertical="top" shrinkToFit="1"/>
    </xf>
    <xf numFmtId="49" fontId="28" fillId="0" borderId="69" xfId="1" applyNumberFormat="1" applyFont="1" applyBorder="1" applyAlignment="1">
      <alignment horizontal="left" vertical="top" shrinkToFit="1"/>
    </xf>
    <xf numFmtId="0" fontId="29" fillId="0" borderId="70" xfId="0" applyFont="1" applyBorder="1" applyAlignment="1">
      <alignment horizontal="left" vertical="top" shrinkToFit="1"/>
    </xf>
    <xf numFmtId="0" fontId="4" fillId="0" borderId="39" xfId="1" applyFont="1" applyBorder="1" applyAlignment="1">
      <alignment horizontal="center" vertical="center" shrinkToFit="1"/>
    </xf>
    <xf numFmtId="0" fontId="28" fillId="0" borderId="71" xfId="1" applyFont="1" applyBorder="1" applyAlignment="1">
      <alignment horizontal="right" vertical="top" shrinkToFit="1"/>
    </xf>
    <xf numFmtId="0" fontId="29" fillId="0" borderId="57" xfId="0" applyFont="1" applyBorder="1" applyAlignment="1">
      <alignment horizontal="left" vertical="top" shrinkToFit="1"/>
    </xf>
    <xf numFmtId="49" fontId="4" fillId="0" borderId="69" xfId="1" applyNumberFormat="1" applyFont="1" applyBorder="1" applyAlignment="1">
      <alignment horizontal="right" vertical="center"/>
    </xf>
    <xf numFmtId="0" fontId="0" fillId="0" borderId="70" xfId="0" applyBorder="1" applyAlignment="1">
      <alignment horizontal="right" vertical="center"/>
    </xf>
    <xf numFmtId="49" fontId="4" fillId="0" borderId="64" xfId="1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4" fillId="0" borderId="64" xfId="1" applyNumberFormat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49" fontId="30" fillId="0" borderId="64" xfId="1" applyNumberFormat="1" applyFont="1" applyBorder="1" applyAlignment="1">
      <alignment horizontal="center" vertical="center" shrinkToFit="1"/>
    </xf>
    <xf numFmtId="49" fontId="4" fillId="0" borderId="64" xfId="1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57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6" fillId="0" borderId="0" xfId="1" applyFont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37" xfId="1" applyNumberFormat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28" fillId="0" borderId="60" xfId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28" fillId="0" borderId="70" xfId="1" applyNumberFormat="1" applyFont="1" applyBorder="1" applyAlignment="1">
      <alignment horizontal="left" vertical="top" shrinkToFit="1"/>
    </xf>
    <xf numFmtId="0" fontId="4" fillId="0" borderId="64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49" fillId="0" borderId="39" xfId="0" applyFont="1" applyBorder="1" applyAlignment="1">
      <alignment horizontal="left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39" fillId="0" borderId="73" xfId="0" applyFont="1" applyBorder="1" applyAlignment="1">
      <alignment horizontal="right" vertical="center"/>
    </xf>
    <xf numFmtId="0" fontId="29" fillId="0" borderId="73" xfId="0" applyFont="1" applyBorder="1" applyAlignment="1">
      <alignment horizontal="right" vertical="center"/>
    </xf>
    <xf numFmtId="0" fontId="39" fillId="0" borderId="73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39" fillId="0" borderId="74" xfId="0" applyFont="1" applyBorder="1" applyAlignment="1">
      <alignment horizontal="left" vertical="center"/>
    </xf>
    <xf numFmtId="0" fontId="29" fillId="0" borderId="74" xfId="0" applyFont="1" applyBorder="1" applyAlignment="1">
      <alignment horizontal="left" vertical="center"/>
    </xf>
    <xf numFmtId="0" fontId="45" fillId="0" borderId="69" xfId="0" applyFont="1" applyBorder="1" applyAlignment="1">
      <alignment horizontal="center" vertical="center" shrinkToFit="1"/>
    </xf>
    <xf numFmtId="0" fontId="45" fillId="0" borderId="64" xfId="0" applyFont="1" applyBorder="1" applyAlignment="1">
      <alignment horizontal="center" vertical="center" shrinkToFit="1"/>
    </xf>
    <xf numFmtId="0" fontId="45" fillId="0" borderId="114" xfId="0" applyFont="1" applyBorder="1" applyAlignment="1">
      <alignment horizontal="center" vertical="center" shrinkToFit="1"/>
    </xf>
    <xf numFmtId="0" fontId="45" fillId="0" borderId="7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75" xfId="0" applyFont="1" applyBorder="1" applyAlignment="1">
      <alignment horizontal="center" vertical="center" shrinkToFit="1"/>
    </xf>
    <xf numFmtId="0" fontId="45" fillId="0" borderId="70" xfId="0" applyFont="1" applyBorder="1" applyAlignment="1">
      <alignment horizontal="center" vertical="center" shrinkToFit="1"/>
    </xf>
    <xf numFmtId="0" fontId="45" fillId="0" borderId="39" xfId="0" applyFont="1" applyBorder="1" applyAlignment="1">
      <alignment horizontal="center" vertical="center" shrinkToFit="1"/>
    </xf>
    <xf numFmtId="0" fontId="45" fillId="0" borderId="66" xfId="0" applyFont="1" applyBorder="1" applyAlignment="1">
      <alignment horizontal="center" vertical="center" shrinkToFit="1"/>
    </xf>
    <xf numFmtId="0" fontId="46" fillId="0" borderId="75" xfId="0" applyFont="1" applyBorder="1" applyAlignment="1">
      <alignment horizontal="right" vertical="center"/>
    </xf>
    <xf numFmtId="0" fontId="47" fillId="0" borderId="75" xfId="0" applyFont="1" applyBorder="1" applyAlignment="1">
      <alignment horizontal="right" vertical="center"/>
    </xf>
    <xf numFmtId="0" fontId="28" fillId="0" borderId="114" xfId="1" applyFont="1" applyBorder="1" applyAlignment="1">
      <alignment horizontal="right" vertical="top" shrinkToFit="1"/>
    </xf>
    <xf numFmtId="0" fontId="0" fillId="0" borderId="75" xfId="0" applyBorder="1" applyAlignment="1">
      <alignment horizontal="right" vertical="top" shrinkToFit="1"/>
    </xf>
    <xf numFmtId="0" fontId="4" fillId="0" borderId="74" xfId="1" applyFont="1" applyBorder="1" applyAlignment="1">
      <alignment horizontal="center" vertical="center" shrinkToFit="1"/>
    </xf>
    <xf numFmtId="0" fontId="34" fillId="0" borderId="68" xfId="0" applyFont="1" applyBorder="1" applyAlignment="1">
      <alignment horizontal="center" vertical="center" shrinkToFit="1"/>
    </xf>
    <xf numFmtId="0" fontId="28" fillId="0" borderId="75" xfId="1" applyFont="1" applyBorder="1" applyAlignment="1">
      <alignment horizontal="right" vertical="top" shrinkToFit="1"/>
    </xf>
    <xf numFmtId="0" fontId="0" fillId="0" borderId="66" xfId="0" applyBorder="1" applyAlignment="1">
      <alignment horizontal="right" vertical="top" shrinkToFit="1"/>
    </xf>
    <xf numFmtId="0" fontId="4" fillId="0" borderId="0" xfId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67" xfId="1" applyFont="1" applyBorder="1" applyAlignment="1">
      <alignment horizontal="center" vertical="center" shrinkToFit="1"/>
    </xf>
    <xf numFmtId="0" fontId="34" fillId="0" borderId="74" xfId="0" applyFont="1" applyBorder="1" applyAlignment="1">
      <alignment horizontal="center" vertical="center" shrinkToFit="1"/>
    </xf>
    <xf numFmtId="0" fontId="4" fillId="0" borderId="61" xfId="1" applyFont="1" applyBorder="1" applyAlignment="1">
      <alignment horizontal="center" vertical="center" shrinkToFit="1"/>
    </xf>
    <xf numFmtId="0" fontId="34" fillId="0" borderId="62" xfId="0" applyFont="1" applyBorder="1" applyAlignment="1">
      <alignment horizontal="center" vertical="center" shrinkToFit="1"/>
    </xf>
    <xf numFmtId="0" fontId="28" fillId="0" borderId="73" xfId="1" applyFont="1" applyBorder="1" applyAlignment="1">
      <alignment horizontal="right" vertical="top" shrinkToFit="1"/>
    </xf>
    <xf numFmtId="0" fontId="29" fillId="0" borderId="73" xfId="0" applyFont="1" applyBorder="1" applyAlignment="1">
      <alignment horizontal="right" vertical="top" shrinkToFit="1"/>
    </xf>
    <xf numFmtId="49" fontId="4" fillId="0" borderId="40" xfId="1" applyNumberFormat="1" applyFont="1" applyBorder="1" applyAlignment="1">
      <alignment horizontal="right" vertical="center"/>
    </xf>
    <xf numFmtId="49" fontId="4" fillId="0" borderId="72" xfId="1" applyNumberFormat="1" applyFont="1" applyBorder="1" applyAlignment="1">
      <alignment horizontal="right" vertical="center"/>
    </xf>
    <xf numFmtId="49" fontId="4" fillId="0" borderId="56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56" xfId="1" applyNumberFormat="1" applyFont="1" applyBorder="1" applyAlignment="1">
      <alignment horizontal="left" vertical="center"/>
    </xf>
    <xf numFmtId="49" fontId="4" fillId="0" borderId="0" xfId="1" applyNumberFormat="1" applyFont="1" applyBorder="1" applyAlignment="1">
      <alignment horizontal="left" vertical="center"/>
    </xf>
    <xf numFmtId="49" fontId="30" fillId="0" borderId="0" xfId="1" applyNumberFormat="1" applyFont="1" applyBorder="1" applyAlignment="1">
      <alignment horizontal="center" vertical="center" shrinkToFit="1"/>
    </xf>
    <xf numFmtId="49" fontId="4" fillId="0" borderId="56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right" vertical="center"/>
    </xf>
    <xf numFmtId="49" fontId="28" fillId="0" borderId="40" xfId="1" applyNumberFormat="1" applyFont="1" applyBorder="1" applyAlignment="1">
      <alignment horizontal="left" vertical="top" shrinkToFit="1"/>
    </xf>
    <xf numFmtId="49" fontId="28" fillId="0" borderId="72" xfId="1" applyNumberFormat="1" applyFont="1" applyBorder="1" applyAlignment="1">
      <alignment horizontal="left" vertical="top" shrinkToFit="1"/>
    </xf>
    <xf numFmtId="0" fontId="0" fillId="0" borderId="72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9" fillId="0" borderId="72" xfId="0" applyFont="1" applyBorder="1" applyAlignment="1">
      <alignment horizontal="left" vertical="top" shrinkToFit="1"/>
    </xf>
    <xf numFmtId="49" fontId="60" fillId="24" borderId="0" xfId="1" applyNumberFormat="1" applyFont="1" applyFill="1" applyAlignment="1">
      <alignment horizontal="center" vertical="center"/>
    </xf>
  </cellXfs>
  <cellStyles count="336">
    <cellStyle name="20% - アクセント 1 2" xfId="2" xr:uid="{00000000-0005-0000-0000-000000000000}"/>
    <cellStyle name="20% - アクセント 1 2 2" xfId="3" xr:uid="{00000000-0005-0000-0000-000001000000}"/>
    <cellStyle name="20% - アクセント 1 2_ｼﾞｭﾆｱＵ-11ｻｯｶｰﾘｰｸﾞ" xfId="4" xr:uid="{00000000-0005-0000-0000-000002000000}"/>
    <cellStyle name="20% - アクセント 2 2" xfId="5" xr:uid="{00000000-0005-0000-0000-000003000000}"/>
    <cellStyle name="20% - アクセント 2 2 2" xfId="6" xr:uid="{00000000-0005-0000-0000-000004000000}"/>
    <cellStyle name="20% - アクセント 2 2_ｼﾞｭﾆｱＵ-11ｻｯｶｰﾘｰｸﾞ" xfId="7" xr:uid="{00000000-0005-0000-0000-000005000000}"/>
    <cellStyle name="20% - アクセント 3 2" xfId="8" xr:uid="{00000000-0005-0000-0000-000006000000}"/>
    <cellStyle name="20% - アクセント 3 2 2" xfId="9" xr:uid="{00000000-0005-0000-0000-000007000000}"/>
    <cellStyle name="20% - アクセント 3 2_ｼﾞｭﾆｱＵ-11ｻｯｶｰﾘｰｸﾞ" xfId="10" xr:uid="{00000000-0005-0000-0000-000008000000}"/>
    <cellStyle name="20% - アクセント 4 2" xfId="11" xr:uid="{00000000-0005-0000-0000-000009000000}"/>
    <cellStyle name="20% - アクセント 4 2 2" xfId="12" xr:uid="{00000000-0005-0000-0000-00000A000000}"/>
    <cellStyle name="20% - アクセント 4 2_ｼﾞｭﾆｱＵ-11ｻｯｶｰﾘｰｸﾞ" xfId="13" xr:uid="{00000000-0005-0000-0000-00000B000000}"/>
    <cellStyle name="20% - アクセント 5 2" xfId="14" xr:uid="{00000000-0005-0000-0000-00000C000000}"/>
    <cellStyle name="20% - アクセント 5 2 2" xfId="15" xr:uid="{00000000-0005-0000-0000-00000D000000}"/>
    <cellStyle name="20% - アクセント 5 2_ｼﾞｭﾆｱＵ-11ｻｯｶｰﾘｰｸﾞ" xfId="16" xr:uid="{00000000-0005-0000-0000-00000E000000}"/>
    <cellStyle name="20% - アクセント 6 2" xfId="17" xr:uid="{00000000-0005-0000-0000-00000F000000}"/>
    <cellStyle name="20% - アクセント 6 2 2" xfId="18" xr:uid="{00000000-0005-0000-0000-000010000000}"/>
    <cellStyle name="20% - アクセント 6 2_ｼﾞｭﾆｱＵ-11ｻｯｶｰﾘｰｸﾞ" xfId="19" xr:uid="{00000000-0005-0000-0000-000011000000}"/>
    <cellStyle name="40% - アクセント 1 2" xfId="20" xr:uid="{00000000-0005-0000-0000-000012000000}"/>
    <cellStyle name="40% - アクセント 1 2 2" xfId="21" xr:uid="{00000000-0005-0000-0000-000013000000}"/>
    <cellStyle name="40% - アクセント 1 2_ｼﾞｭﾆｱＵ-11ｻｯｶｰﾘｰｸﾞ" xfId="22" xr:uid="{00000000-0005-0000-0000-000014000000}"/>
    <cellStyle name="40% - アクセント 2 2" xfId="23" xr:uid="{00000000-0005-0000-0000-000015000000}"/>
    <cellStyle name="40% - アクセント 2 2 2" xfId="24" xr:uid="{00000000-0005-0000-0000-000016000000}"/>
    <cellStyle name="40% - アクセント 2 2_ｼﾞｭﾆｱＵ-11ｻｯｶｰﾘｰｸﾞ" xfId="25" xr:uid="{00000000-0005-0000-0000-000017000000}"/>
    <cellStyle name="40% - アクセント 3 2" xfId="26" xr:uid="{00000000-0005-0000-0000-000018000000}"/>
    <cellStyle name="40% - アクセント 3 2 2" xfId="27" xr:uid="{00000000-0005-0000-0000-000019000000}"/>
    <cellStyle name="40% - アクセント 3 2_ｼﾞｭﾆｱＵ-11ｻｯｶｰﾘｰｸﾞ" xfId="28" xr:uid="{00000000-0005-0000-0000-00001A000000}"/>
    <cellStyle name="40% - アクセント 4 2" xfId="29" xr:uid="{00000000-0005-0000-0000-00001B000000}"/>
    <cellStyle name="40% - アクセント 4 2 2" xfId="30" xr:uid="{00000000-0005-0000-0000-00001C000000}"/>
    <cellStyle name="40% - アクセント 4 2_ｼﾞｭﾆｱＵ-11ｻｯｶｰﾘｰｸﾞ" xfId="31" xr:uid="{00000000-0005-0000-0000-00001D000000}"/>
    <cellStyle name="40% - アクセント 5 2" xfId="32" xr:uid="{00000000-0005-0000-0000-00001E000000}"/>
    <cellStyle name="40% - アクセント 5 2 2" xfId="33" xr:uid="{00000000-0005-0000-0000-00001F000000}"/>
    <cellStyle name="40% - アクセント 5 2_ｼﾞｭﾆｱＵ-11ｻｯｶｰﾘｰｸﾞ" xfId="34" xr:uid="{00000000-0005-0000-0000-000020000000}"/>
    <cellStyle name="40% - アクセント 6 2" xfId="35" xr:uid="{00000000-0005-0000-0000-000021000000}"/>
    <cellStyle name="40% - アクセント 6 2 2" xfId="36" xr:uid="{00000000-0005-0000-0000-000022000000}"/>
    <cellStyle name="40% - アクセント 6 2_ｼﾞｭﾆｱＵ-11ｻｯｶｰﾘｰｸﾞ" xfId="37" xr:uid="{00000000-0005-0000-0000-000023000000}"/>
    <cellStyle name="60% - アクセント 1 2" xfId="38" xr:uid="{00000000-0005-0000-0000-000024000000}"/>
    <cellStyle name="60% - アクセント 2 2" xfId="39" xr:uid="{00000000-0005-0000-0000-000025000000}"/>
    <cellStyle name="60% - アクセント 3 2" xfId="40" xr:uid="{00000000-0005-0000-0000-000026000000}"/>
    <cellStyle name="60% - アクセント 4 2" xfId="41" xr:uid="{00000000-0005-0000-0000-000027000000}"/>
    <cellStyle name="60% - アクセント 5 2" xfId="42" xr:uid="{00000000-0005-0000-0000-000028000000}"/>
    <cellStyle name="60% - アクセント 6 2" xfId="43" xr:uid="{00000000-0005-0000-0000-000029000000}"/>
    <cellStyle name="Hyperlink" xfId="126" xr:uid="{00000000-0005-0000-0000-00002A000000}"/>
    <cellStyle name="アクセント 1 2" xfId="44" xr:uid="{00000000-0005-0000-0000-00002B000000}"/>
    <cellStyle name="アクセント 2 2" xfId="45" xr:uid="{00000000-0005-0000-0000-00002C000000}"/>
    <cellStyle name="アクセント 3 2" xfId="46" xr:uid="{00000000-0005-0000-0000-00002D000000}"/>
    <cellStyle name="アクセント 4 2" xfId="47" xr:uid="{00000000-0005-0000-0000-00002E000000}"/>
    <cellStyle name="アクセント 5 2" xfId="48" xr:uid="{00000000-0005-0000-0000-00002F000000}"/>
    <cellStyle name="アクセント 6 2" xfId="49" xr:uid="{00000000-0005-0000-0000-000030000000}"/>
    <cellStyle name="タイトル 2" xfId="50" xr:uid="{00000000-0005-0000-0000-000031000000}"/>
    <cellStyle name="チェック セル 2" xfId="51" xr:uid="{00000000-0005-0000-0000-000032000000}"/>
    <cellStyle name="どちらでもない 2" xfId="52" xr:uid="{00000000-0005-0000-0000-000033000000}"/>
    <cellStyle name="ハイパーリンク 2" xfId="125" xr:uid="{00000000-0005-0000-0000-000035000000}"/>
    <cellStyle name="メモ 2" xfId="53" xr:uid="{00000000-0005-0000-0000-000036000000}"/>
    <cellStyle name="メモ 2 10" xfId="127" xr:uid="{00000000-0005-0000-0000-000037000000}"/>
    <cellStyle name="メモ 2 10 2" xfId="279" xr:uid="{00000000-0005-0000-0000-000038000000}"/>
    <cellStyle name="メモ 2 2" xfId="54" xr:uid="{00000000-0005-0000-0000-000039000000}"/>
    <cellStyle name="メモ 2 2 2" xfId="55" xr:uid="{00000000-0005-0000-0000-00003A000000}"/>
    <cellStyle name="メモ 2 2 2 2" xfId="93" xr:uid="{00000000-0005-0000-0000-00003B000000}"/>
    <cellStyle name="メモ 2 2 2 2 2" xfId="130" xr:uid="{00000000-0005-0000-0000-00003C000000}"/>
    <cellStyle name="メモ 2 2 2 2 2 2" xfId="305" xr:uid="{00000000-0005-0000-0000-00003D000000}"/>
    <cellStyle name="メモ 2 2 2 2 3" xfId="200" xr:uid="{00000000-0005-0000-0000-00003E000000}"/>
    <cellStyle name="メモ 2 2 2 2 4" xfId="248" xr:uid="{00000000-0005-0000-0000-00003F000000}"/>
    <cellStyle name="メモ 2 2 2 3" xfId="84" xr:uid="{00000000-0005-0000-0000-000040000000}"/>
    <cellStyle name="メモ 2 2 2 3 2" xfId="131" xr:uid="{00000000-0005-0000-0000-000041000000}"/>
    <cellStyle name="メモ 2 2 2 3 2 2" xfId="296" xr:uid="{00000000-0005-0000-0000-000042000000}"/>
    <cellStyle name="メモ 2 2 2 3 3" xfId="191" xr:uid="{00000000-0005-0000-0000-000043000000}"/>
    <cellStyle name="メモ 2 2 2 3 4" xfId="239" xr:uid="{00000000-0005-0000-0000-000044000000}"/>
    <cellStyle name="メモ 2 2 2 4" xfId="79" xr:uid="{00000000-0005-0000-0000-000045000000}"/>
    <cellStyle name="メモ 2 2 2 4 2" xfId="132" xr:uid="{00000000-0005-0000-0000-000046000000}"/>
    <cellStyle name="メモ 2 2 2 4 2 2" xfId="291" xr:uid="{00000000-0005-0000-0000-000047000000}"/>
    <cellStyle name="メモ 2 2 2 4 3" xfId="186" xr:uid="{00000000-0005-0000-0000-000048000000}"/>
    <cellStyle name="メモ 2 2 2 4 4" xfId="234" xr:uid="{00000000-0005-0000-0000-000049000000}"/>
    <cellStyle name="メモ 2 2 2 5" xfId="102" xr:uid="{00000000-0005-0000-0000-00004A000000}"/>
    <cellStyle name="メモ 2 2 2 5 2" xfId="133" xr:uid="{00000000-0005-0000-0000-00004B000000}"/>
    <cellStyle name="メモ 2 2 2 5 2 2" xfId="314" xr:uid="{00000000-0005-0000-0000-00004C000000}"/>
    <cellStyle name="メモ 2 2 2 5 3" xfId="209" xr:uid="{00000000-0005-0000-0000-00004D000000}"/>
    <cellStyle name="メモ 2 2 2 5 4" xfId="257" xr:uid="{00000000-0005-0000-0000-00004E000000}"/>
    <cellStyle name="メモ 2 2 2 6" xfId="110" xr:uid="{00000000-0005-0000-0000-00004F000000}"/>
    <cellStyle name="メモ 2 2 2 6 2" xfId="134" xr:uid="{00000000-0005-0000-0000-000050000000}"/>
    <cellStyle name="メモ 2 2 2 6 2 2" xfId="322" xr:uid="{00000000-0005-0000-0000-000051000000}"/>
    <cellStyle name="メモ 2 2 2 6 3" xfId="217" xr:uid="{00000000-0005-0000-0000-000052000000}"/>
    <cellStyle name="メモ 2 2 2 6 4" xfId="265" xr:uid="{00000000-0005-0000-0000-000053000000}"/>
    <cellStyle name="メモ 2 2 2 7" xfId="118" xr:uid="{00000000-0005-0000-0000-000054000000}"/>
    <cellStyle name="メモ 2 2 2 7 2" xfId="135" xr:uid="{00000000-0005-0000-0000-000055000000}"/>
    <cellStyle name="メモ 2 2 2 7 2 2" xfId="330" xr:uid="{00000000-0005-0000-0000-000056000000}"/>
    <cellStyle name="メモ 2 2 2 7 3" xfId="225" xr:uid="{00000000-0005-0000-0000-000057000000}"/>
    <cellStyle name="メモ 2 2 2 7 4" xfId="273" xr:uid="{00000000-0005-0000-0000-000058000000}"/>
    <cellStyle name="メモ 2 2 2 8" xfId="129" xr:uid="{00000000-0005-0000-0000-000059000000}"/>
    <cellStyle name="メモ 2 2 2 8 2" xfId="281" xr:uid="{00000000-0005-0000-0000-00005A000000}"/>
    <cellStyle name="メモ 2 2 3" xfId="92" xr:uid="{00000000-0005-0000-0000-00005B000000}"/>
    <cellStyle name="メモ 2 2 3 2" xfId="136" xr:uid="{00000000-0005-0000-0000-00005C000000}"/>
    <cellStyle name="メモ 2 2 3 2 2" xfId="304" xr:uid="{00000000-0005-0000-0000-00005D000000}"/>
    <cellStyle name="メモ 2 2 3 3" xfId="199" xr:uid="{00000000-0005-0000-0000-00005E000000}"/>
    <cellStyle name="メモ 2 2 3 4" xfId="247" xr:uid="{00000000-0005-0000-0000-00005F000000}"/>
    <cellStyle name="メモ 2 2 4" xfId="83" xr:uid="{00000000-0005-0000-0000-000060000000}"/>
    <cellStyle name="メモ 2 2 4 2" xfId="137" xr:uid="{00000000-0005-0000-0000-000061000000}"/>
    <cellStyle name="メモ 2 2 4 2 2" xfId="295" xr:uid="{00000000-0005-0000-0000-000062000000}"/>
    <cellStyle name="メモ 2 2 4 3" xfId="190" xr:uid="{00000000-0005-0000-0000-000063000000}"/>
    <cellStyle name="メモ 2 2 4 4" xfId="238" xr:uid="{00000000-0005-0000-0000-000064000000}"/>
    <cellStyle name="メモ 2 2 5" xfId="78" xr:uid="{00000000-0005-0000-0000-000065000000}"/>
    <cellStyle name="メモ 2 2 5 2" xfId="138" xr:uid="{00000000-0005-0000-0000-000066000000}"/>
    <cellStyle name="メモ 2 2 5 2 2" xfId="290" xr:uid="{00000000-0005-0000-0000-000067000000}"/>
    <cellStyle name="メモ 2 2 5 3" xfId="185" xr:uid="{00000000-0005-0000-0000-000068000000}"/>
    <cellStyle name="メモ 2 2 5 4" xfId="233" xr:uid="{00000000-0005-0000-0000-000069000000}"/>
    <cellStyle name="メモ 2 2 6" xfId="101" xr:uid="{00000000-0005-0000-0000-00006A000000}"/>
    <cellStyle name="メモ 2 2 6 2" xfId="139" xr:uid="{00000000-0005-0000-0000-00006B000000}"/>
    <cellStyle name="メモ 2 2 6 2 2" xfId="313" xr:uid="{00000000-0005-0000-0000-00006C000000}"/>
    <cellStyle name="メモ 2 2 6 3" xfId="208" xr:uid="{00000000-0005-0000-0000-00006D000000}"/>
    <cellStyle name="メモ 2 2 6 4" xfId="256" xr:uid="{00000000-0005-0000-0000-00006E000000}"/>
    <cellStyle name="メモ 2 2 7" xfId="109" xr:uid="{00000000-0005-0000-0000-00006F000000}"/>
    <cellStyle name="メモ 2 2 7 2" xfId="140" xr:uid="{00000000-0005-0000-0000-000070000000}"/>
    <cellStyle name="メモ 2 2 7 2 2" xfId="321" xr:uid="{00000000-0005-0000-0000-000071000000}"/>
    <cellStyle name="メモ 2 2 7 3" xfId="216" xr:uid="{00000000-0005-0000-0000-000072000000}"/>
    <cellStyle name="メモ 2 2 7 4" xfId="264" xr:uid="{00000000-0005-0000-0000-000073000000}"/>
    <cellStyle name="メモ 2 2 8" xfId="117" xr:uid="{00000000-0005-0000-0000-000074000000}"/>
    <cellStyle name="メモ 2 2 8 2" xfId="141" xr:uid="{00000000-0005-0000-0000-000075000000}"/>
    <cellStyle name="メモ 2 2 8 2 2" xfId="329" xr:uid="{00000000-0005-0000-0000-000076000000}"/>
    <cellStyle name="メモ 2 2 8 3" xfId="224" xr:uid="{00000000-0005-0000-0000-000077000000}"/>
    <cellStyle name="メモ 2 2 8 4" xfId="272" xr:uid="{00000000-0005-0000-0000-000078000000}"/>
    <cellStyle name="メモ 2 2 9" xfId="128" xr:uid="{00000000-0005-0000-0000-000079000000}"/>
    <cellStyle name="メモ 2 2 9 2" xfId="280" xr:uid="{00000000-0005-0000-0000-00007A000000}"/>
    <cellStyle name="メモ 2 3" xfId="56" xr:uid="{00000000-0005-0000-0000-00007B000000}"/>
    <cellStyle name="メモ 2 3 2" xfId="94" xr:uid="{00000000-0005-0000-0000-00007C000000}"/>
    <cellStyle name="メモ 2 3 2 2" xfId="143" xr:uid="{00000000-0005-0000-0000-00007D000000}"/>
    <cellStyle name="メモ 2 3 2 2 2" xfId="306" xr:uid="{00000000-0005-0000-0000-00007E000000}"/>
    <cellStyle name="メモ 2 3 2 3" xfId="201" xr:uid="{00000000-0005-0000-0000-00007F000000}"/>
    <cellStyle name="メモ 2 3 2 4" xfId="249" xr:uid="{00000000-0005-0000-0000-000080000000}"/>
    <cellStyle name="メモ 2 3 3" xfId="85" xr:uid="{00000000-0005-0000-0000-000081000000}"/>
    <cellStyle name="メモ 2 3 3 2" xfId="144" xr:uid="{00000000-0005-0000-0000-000082000000}"/>
    <cellStyle name="メモ 2 3 3 2 2" xfId="297" xr:uid="{00000000-0005-0000-0000-000083000000}"/>
    <cellStyle name="メモ 2 3 3 3" xfId="192" xr:uid="{00000000-0005-0000-0000-000084000000}"/>
    <cellStyle name="メモ 2 3 3 4" xfId="240" xr:uid="{00000000-0005-0000-0000-000085000000}"/>
    <cellStyle name="メモ 2 3 4" xfId="80" xr:uid="{00000000-0005-0000-0000-000086000000}"/>
    <cellStyle name="メモ 2 3 4 2" xfId="145" xr:uid="{00000000-0005-0000-0000-000087000000}"/>
    <cellStyle name="メモ 2 3 4 2 2" xfId="292" xr:uid="{00000000-0005-0000-0000-000088000000}"/>
    <cellStyle name="メモ 2 3 4 3" xfId="187" xr:uid="{00000000-0005-0000-0000-000089000000}"/>
    <cellStyle name="メモ 2 3 4 4" xfId="235" xr:uid="{00000000-0005-0000-0000-00008A000000}"/>
    <cellStyle name="メモ 2 3 5" xfId="103" xr:uid="{00000000-0005-0000-0000-00008B000000}"/>
    <cellStyle name="メモ 2 3 5 2" xfId="146" xr:uid="{00000000-0005-0000-0000-00008C000000}"/>
    <cellStyle name="メモ 2 3 5 2 2" xfId="315" xr:uid="{00000000-0005-0000-0000-00008D000000}"/>
    <cellStyle name="メモ 2 3 5 3" xfId="210" xr:uid="{00000000-0005-0000-0000-00008E000000}"/>
    <cellStyle name="メモ 2 3 5 4" xfId="258" xr:uid="{00000000-0005-0000-0000-00008F000000}"/>
    <cellStyle name="メモ 2 3 6" xfId="111" xr:uid="{00000000-0005-0000-0000-000090000000}"/>
    <cellStyle name="メモ 2 3 6 2" xfId="147" xr:uid="{00000000-0005-0000-0000-000091000000}"/>
    <cellStyle name="メモ 2 3 6 2 2" xfId="323" xr:uid="{00000000-0005-0000-0000-000092000000}"/>
    <cellStyle name="メモ 2 3 6 3" xfId="218" xr:uid="{00000000-0005-0000-0000-000093000000}"/>
    <cellStyle name="メモ 2 3 6 4" xfId="266" xr:uid="{00000000-0005-0000-0000-000094000000}"/>
    <cellStyle name="メモ 2 3 7" xfId="119" xr:uid="{00000000-0005-0000-0000-000095000000}"/>
    <cellStyle name="メモ 2 3 7 2" xfId="148" xr:uid="{00000000-0005-0000-0000-000096000000}"/>
    <cellStyle name="メモ 2 3 7 2 2" xfId="331" xr:uid="{00000000-0005-0000-0000-000097000000}"/>
    <cellStyle name="メモ 2 3 7 3" xfId="226" xr:uid="{00000000-0005-0000-0000-000098000000}"/>
    <cellStyle name="メモ 2 3 7 4" xfId="274" xr:uid="{00000000-0005-0000-0000-000099000000}"/>
    <cellStyle name="メモ 2 3 8" xfId="142" xr:uid="{00000000-0005-0000-0000-00009A000000}"/>
    <cellStyle name="メモ 2 3 8 2" xfId="282" xr:uid="{00000000-0005-0000-0000-00009B000000}"/>
    <cellStyle name="メモ 2 4" xfId="91" xr:uid="{00000000-0005-0000-0000-00009C000000}"/>
    <cellStyle name="メモ 2 4 2" xfId="149" xr:uid="{00000000-0005-0000-0000-00009D000000}"/>
    <cellStyle name="メモ 2 4 2 2" xfId="303" xr:uid="{00000000-0005-0000-0000-00009E000000}"/>
    <cellStyle name="メモ 2 4 3" xfId="198" xr:uid="{00000000-0005-0000-0000-00009F000000}"/>
    <cellStyle name="メモ 2 4 4" xfId="246" xr:uid="{00000000-0005-0000-0000-0000A0000000}"/>
    <cellStyle name="メモ 2 5" xfId="82" xr:uid="{00000000-0005-0000-0000-0000A1000000}"/>
    <cellStyle name="メモ 2 5 2" xfId="150" xr:uid="{00000000-0005-0000-0000-0000A2000000}"/>
    <cellStyle name="メモ 2 5 2 2" xfId="294" xr:uid="{00000000-0005-0000-0000-0000A3000000}"/>
    <cellStyle name="メモ 2 5 3" xfId="189" xr:uid="{00000000-0005-0000-0000-0000A4000000}"/>
    <cellStyle name="メモ 2 5 4" xfId="237" xr:uid="{00000000-0005-0000-0000-0000A5000000}"/>
    <cellStyle name="メモ 2 6" xfId="77" xr:uid="{00000000-0005-0000-0000-0000A6000000}"/>
    <cellStyle name="メモ 2 6 2" xfId="151" xr:uid="{00000000-0005-0000-0000-0000A7000000}"/>
    <cellStyle name="メモ 2 6 2 2" xfId="289" xr:uid="{00000000-0005-0000-0000-0000A8000000}"/>
    <cellStyle name="メモ 2 6 3" xfId="184" xr:uid="{00000000-0005-0000-0000-0000A9000000}"/>
    <cellStyle name="メモ 2 6 4" xfId="232" xr:uid="{00000000-0005-0000-0000-0000AA000000}"/>
    <cellStyle name="メモ 2 7" xfId="100" xr:uid="{00000000-0005-0000-0000-0000AB000000}"/>
    <cellStyle name="メモ 2 7 2" xfId="152" xr:uid="{00000000-0005-0000-0000-0000AC000000}"/>
    <cellStyle name="メモ 2 7 2 2" xfId="312" xr:uid="{00000000-0005-0000-0000-0000AD000000}"/>
    <cellStyle name="メモ 2 7 3" xfId="207" xr:uid="{00000000-0005-0000-0000-0000AE000000}"/>
    <cellStyle name="メモ 2 7 4" xfId="255" xr:uid="{00000000-0005-0000-0000-0000AF000000}"/>
    <cellStyle name="メモ 2 8" xfId="108" xr:uid="{00000000-0005-0000-0000-0000B0000000}"/>
    <cellStyle name="メモ 2 8 2" xfId="153" xr:uid="{00000000-0005-0000-0000-0000B1000000}"/>
    <cellStyle name="メモ 2 8 2 2" xfId="320" xr:uid="{00000000-0005-0000-0000-0000B2000000}"/>
    <cellStyle name="メモ 2 8 3" xfId="215" xr:uid="{00000000-0005-0000-0000-0000B3000000}"/>
    <cellStyle name="メモ 2 8 4" xfId="263" xr:uid="{00000000-0005-0000-0000-0000B4000000}"/>
    <cellStyle name="メモ 2 9" xfId="116" xr:uid="{00000000-0005-0000-0000-0000B5000000}"/>
    <cellStyle name="メモ 2 9 2" xfId="154" xr:uid="{00000000-0005-0000-0000-0000B6000000}"/>
    <cellStyle name="メモ 2 9 2 2" xfId="328" xr:uid="{00000000-0005-0000-0000-0000B7000000}"/>
    <cellStyle name="メモ 2 9 3" xfId="223" xr:uid="{00000000-0005-0000-0000-0000B8000000}"/>
    <cellStyle name="メモ 2 9 4" xfId="271" xr:uid="{00000000-0005-0000-0000-0000B9000000}"/>
    <cellStyle name="リンク セル 2" xfId="57" xr:uid="{00000000-0005-0000-0000-0000BA000000}"/>
    <cellStyle name="悪い 2" xfId="58" xr:uid="{00000000-0005-0000-0000-0000BB000000}"/>
    <cellStyle name="計算 2" xfId="59" xr:uid="{00000000-0005-0000-0000-0000BC000000}"/>
    <cellStyle name="計算 2 2" xfId="96" xr:uid="{00000000-0005-0000-0000-0000BD000000}"/>
    <cellStyle name="計算 2 2 2" xfId="156" xr:uid="{00000000-0005-0000-0000-0000BE000000}"/>
    <cellStyle name="計算 2 2 2 2" xfId="308" xr:uid="{00000000-0005-0000-0000-0000BF000000}"/>
    <cellStyle name="計算 2 2 3" xfId="203" xr:uid="{00000000-0005-0000-0000-0000C0000000}"/>
    <cellStyle name="計算 2 2 4" xfId="251" xr:uid="{00000000-0005-0000-0000-0000C1000000}"/>
    <cellStyle name="計算 2 3" xfId="86" xr:uid="{00000000-0005-0000-0000-0000C2000000}"/>
    <cellStyle name="計算 2 3 2" xfId="157" xr:uid="{00000000-0005-0000-0000-0000C3000000}"/>
    <cellStyle name="計算 2 3 2 2" xfId="298" xr:uid="{00000000-0005-0000-0000-0000C4000000}"/>
    <cellStyle name="計算 2 3 3" xfId="193" xr:uid="{00000000-0005-0000-0000-0000C5000000}"/>
    <cellStyle name="計算 2 3 4" xfId="241" xr:uid="{00000000-0005-0000-0000-0000C6000000}"/>
    <cellStyle name="計算 2 4" xfId="81" xr:uid="{00000000-0005-0000-0000-0000C7000000}"/>
    <cellStyle name="計算 2 4 2" xfId="158" xr:uid="{00000000-0005-0000-0000-0000C8000000}"/>
    <cellStyle name="計算 2 4 2 2" xfId="293" xr:uid="{00000000-0005-0000-0000-0000C9000000}"/>
    <cellStyle name="計算 2 4 3" xfId="188" xr:uid="{00000000-0005-0000-0000-0000CA000000}"/>
    <cellStyle name="計算 2 4 4" xfId="236" xr:uid="{00000000-0005-0000-0000-0000CB000000}"/>
    <cellStyle name="計算 2 5" xfId="104" xr:uid="{00000000-0005-0000-0000-0000CC000000}"/>
    <cellStyle name="計算 2 5 2" xfId="159" xr:uid="{00000000-0005-0000-0000-0000CD000000}"/>
    <cellStyle name="計算 2 5 2 2" xfId="316" xr:uid="{00000000-0005-0000-0000-0000CE000000}"/>
    <cellStyle name="計算 2 5 3" xfId="211" xr:uid="{00000000-0005-0000-0000-0000CF000000}"/>
    <cellStyle name="計算 2 5 4" xfId="259" xr:uid="{00000000-0005-0000-0000-0000D0000000}"/>
    <cellStyle name="計算 2 6" xfId="112" xr:uid="{00000000-0005-0000-0000-0000D1000000}"/>
    <cellStyle name="計算 2 6 2" xfId="160" xr:uid="{00000000-0005-0000-0000-0000D2000000}"/>
    <cellStyle name="計算 2 6 2 2" xfId="324" xr:uid="{00000000-0005-0000-0000-0000D3000000}"/>
    <cellStyle name="計算 2 6 3" xfId="219" xr:uid="{00000000-0005-0000-0000-0000D4000000}"/>
    <cellStyle name="計算 2 6 4" xfId="267" xr:uid="{00000000-0005-0000-0000-0000D5000000}"/>
    <cellStyle name="計算 2 7" xfId="120" xr:uid="{00000000-0005-0000-0000-0000D6000000}"/>
    <cellStyle name="計算 2 7 2" xfId="161" xr:uid="{00000000-0005-0000-0000-0000D7000000}"/>
    <cellStyle name="計算 2 7 2 2" xfId="332" xr:uid="{00000000-0005-0000-0000-0000D8000000}"/>
    <cellStyle name="計算 2 7 3" xfId="227" xr:uid="{00000000-0005-0000-0000-0000D9000000}"/>
    <cellStyle name="計算 2 7 4" xfId="275" xr:uid="{00000000-0005-0000-0000-0000DA000000}"/>
    <cellStyle name="計算 2 8" xfId="155" xr:uid="{00000000-0005-0000-0000-0000DB000000}"/>
    <cellStyle name="計算 2 8 2" xfId="283" xr:uid="{00000000-0005-0000-0000-0000DC000000}"/>
    <cellStyle name="警告文 2" xfId="60" xr:uid="{00000000-0005-0000-0000-0000DD000000}"/>
    <cellStyle name="見出し 1 2" xfId="61" xr:uid="{00000000-0005-0000-0000-0000DE000000}"/>
    <cellStyle name="見出し 2 2" xfId="62" xr:uid="{00000000-0005-0000-0000-0000DF000000}"/>
    <cellStyle name="見出し 3 2" xfId="63" xr:uid="{00000000-0005-0000-0000-0000E0000000}"/>
    <cellStyle name="見出し 4 2" xfId="64" xr:uid="{00000000-0005-0000-0000-0000E1000000}"/>
    <cellStyle name="集計 2" xfId="65" xr:uid="{00000000-0005-0000-0000-0000E2000000}"/>
    <cellStyle name="集計 2 2" xfId="97" xr:uid="{00000000-0005-0000-0000-0000E3000000}"/>
    <cellStyle name="集計 2 2 2" xfId="163" xr:uid="{00000000-0005-0000-0000-0000E4000000}"/>
    <cellStyle name="集計 2 2 2 2" xfId="309" xr:uid="{00000000-0005-0000-0000-0000E5000000}"/>
    <cellStyle name="集計 2 2 3" xfId="204" xr:uid="{00000000-0005-0000-0000-0000E6000000}"/>
    <cellStyle name="集計 2 2 4" xfId="252" xr:uid="{00000000-0005-0000-0000-0000E7000000}"/>
    <cellStyle name="集計 2 3" xfId="90" xr:uid="{00000000-0005-0000-0000-0000E8000000}"/>
    <cellStyle name="集計 2 3 2" xfId="164" xr:uid="{00000000-0005-0000-0000-0000E9000000}"/>
    <cellStyle name="集計 2 3 2 2" xfId="302" xr:uid="{00000000-0005-0000-0000-0000EA000000}"/>
    <cellStyle name="集計 2 3 3" xfId="197" xr:uid="{00000000-0005-0000-0000-0000EB000000}"/>
    <cellStyle name="集計 2 3 4" xfId="245" xr:uid="{00000000-0005-0000-0000-0000EC000000}"/>
    <cellStyle name="集計 2 4" xfId="87" xr:uid="{00000000-0005-0000-0000-0000ED000000}"/>
    <cellStyle name="集計 2 4 2" xfId="165" xr:uid="{00000000-0005-0000-0000-0000EE000000}"/>
    <cellStyle name="集計 2 4 2 2" xfId="299" xr:uid="{00000000-0005-0000-0000-0000EF000000}"/>
    <cellStyle name="集計 2 4 3" xfId="194" xr:uid="{00000000-0005-0000-0000-0000F0000000}"/>
    <cellStyle name="集計 2 4 4" xfId="242" xr:uid="{00000000-0005-0000-0000-0000F1000000}"/>
    <cellStyle name="集計 2 5" xfId="105" xr:uid="{00000000-0005-0000-0000-0000F2000000}"/>
    <cellStyle name="集計 2 5 2" xfId="166" xr:uid="{00000000-0005-0000-0000-0000F3000000}"/>
    <cellStyle name="集計 2 5 2 2" xfId="317" xr:uid="{00000000-0005-0000-0000-0000F4000000}"/>
    <cellStyle name="集計 2 5 3" xfId="212" xr:uid="{00000000-0005-0000-0000-0000F5000000}"/>
    <cellStyle name="集計 2 5 4" xfId="260" xr:uid="{00000000-0005-0000-0000-0000F6000000}"/>
    <cellStyle name="集計 2 6" xfId="113" xr:uid="{00000000-0005-0000-0000-0000F7000000}"/>
    <cellStyle name="集計 2 6 2" xfId="167" xr:uid="{00000000-0005-0000-0000-0000F8000000}"/>
    <cellStyle name="集計 2 6 2 2" xfId="325" xr:uid="{00000000-0005-0000-0000-0000F9000000}"/>
    <cellStyle name="集計 2 6 3" xfId="220" xr:uid="{00000000-0005-0000-0000-0000FA000000}"/>
    <cellStyle name="集計 2 6 4" xfId="268" xr:uid="{00000000-0005-0000-0000-0000FB000000}"/>
    <cellStyle name="集計 2 7" xfId="121" xr:uid="{00000000-0005-0000-0000-0000FC000000}"/>
    <cellStyle name="集計 2 7 2" xfId="168" xr:uid="{00000000-0005-0000-0000-0000FD000000}"/>
    <cellStyle name="集計 2 7 2 2" xfId="333" xr:uid="{00000000-0005-0000-0000-0000FE000000}"/>
    <cellStyle name="集計 2 7 3" xfId="228" xr:uid="{00000000-0005-0000-0000-0000FF000000}"/>
    <cellStyle name="集計 2 7 4" xfId="276" xr:uid="{00000000-0005-0000-0000-000000010000}"/>
    <cellStyle name="集計 2 8" xfId="162" xr:uid="{00000000-0005-0000-0000-000001010000}"/>
    <cellStyle name="集計 2 8 2" xfId="285" xr:uid="{00000000-0005-0000-0000-000002010000}"/>
    <cellStyle name="出力 2" xfId="66" xr:uid="{00000000-0005-0000-0000-000003010000}"/>
    <cellStyle name="出力 2 2" xfId="98" xr:uid="{00000000-0005-0000-0000-000004010000}"/>
    <cellStyle name="出力 2 2 2" xfId="170" xr:uid="{00000000-0005-0000-0000-000005010000}"/>
    <cellStyle name="出力 2 2 2 2" xfId="310" xr:uid="{00000000-0005-0000-0000-000006010000}"/>
    <cellStyle name="出力 2 2 3" xfId="205" xr:uid="{00000000-0005-0000-0000-000007010000}"/>
    <cellStyle name="出力 2 2 4" xfId="253" xr:uid="{00000000-0005-0000-0000-000008010000}"/>
    <cellStyle name="出力 2 3" xfId="76" xr:uid="{00000000-0005-0000-0000-000009010000}"/>
    <cellStyle name="出力 2 3 2" xfId="171" xr:uid="{00000000-0005-0000-0000-00000A010000}"/>
    <cellStyle name="出力 2 3 2 2" xfId="288" xr:uid="{00000000-0005-0000-0000-00000B010000}"/>
    <cellStyle name="出力 2 3 3" xfId="183" xr:uid="{00000000-0005-0000-0000-00000C010000}"/>
    <cellStyle name="出力 2 3 4" xfId="231" xr:uid="{00000000-0005-0000-0000-00000D010000}"/>
    <cellStyle name="出力 2 4" xfId="88" xr:uid="{00000000-0005-0000-0000-00000E010000}"/>
    <cellStyle name="出力 2 4 2" xfId="172" xr:uid="{00000000-0005-0000-0000-00000F010000}"/>
    <cellStyle name="出力 2 4 2 2" xfId="300" xr:uid="{00000000-0005-0000-0000-000010010000}"/>
    <cellStyle name="出力 2 4 3" xfId="195" xr:uid="{00000000-0005-0000-0000-000011010000}"/>
    <cellStyle name="出力 2 4 4" xfId="243" xr:uid="{00000000-0005-0000-0000-000012010000}"/>
    <cellStyle name="出力 2 5" xfId="106" xr:uid="{00000000-0005-0000-0000-000013010000}"/>
    <cellStyle name="出力 2 5 2" xfId="173" xr:uid="{00000000-0005-0000-0000-000014010000}"/>
    <cellStyle name="出力 2 5 2 2" xfId="318" xr:uid="{00000000-0005-0000-0000-000015010000}"/>
    <cellStyle name="出力 2 5 3" xfId="213" xr:uid="{00000000-0005-0000-0000-000016010000}"/>
    <cellStyle name="出力 2 5 4" xfId="261" xr:uid="{00000000-0005-0000-0000-000017010000}"/>
    <cellStyle name="出力 2 6" xfId="114" xr:uid="{00000000-0005-0000-0000-000018010000}"/>
    <cellStyle name="出力 2 6 2" xfId="174" xr:uid="{00000000-0005-0000-0000-000019010000}"/>
    <cellStyle name="出力 2 6 2 2" xfId="326" xr:uid="{00000000-0005-0000-0000-00001A010000}"/>
    <cellStyle name="出力 2 6 3" xfId="221" xr:uid="{00000000-0005-0000-0000-00001B010000}"/>
    <cellStyle name="出力 2 6 4" xfId="269" xr:uid="{00000000-0005-0000-0000-00001C010000}"/>
    <cellStyle name="出力 2 7" xfId="122" xr:uid="{00000000-0005-0000-0000-00001D010000}"/>
    <cellStyle name="出力 2 7 2" xfId="175" xr:uid="{00000000-0005-0000-0000-00001E010000}"/>
    <cellStyle name="出力 2 7 2 2" xfId="334" xr:uid="{00000000-0005-0000-0000-00001F010000}"/>
    <cellStyle name="出力 2 7 3" xfId="229" xr:uid="{00000000-0005-0000-0000-000020010000}"/>
    <cellStyle name="出力 2 7 4" xfId="277" xr:uid="{00000000-0005-0000-0000-000021010000}"/>
    <cellStyle name="出力 2 8" xfId="169" xr:uid="{00000000-0005-0000-0000-000022010000}"/>
    <cellStyle name="出力 2 8 2" xfId="286" xr:uid="{00000000-0005-0000-0000-000023010000}"/>
    <cellStyle name="説明文 2" xfId="67" xr:uid="{00000000-0005-0000-0000-000024010000}"/>
    <cellStyle name="入力 2" xfId="68" xr:uid="{00000000-0005-0000-0000-000025010000}"/>
    <cellStyle name="入力 2 2" xfId="99" xr:uid="{00000000-0005-0000-0000-000026010000}"/>
    <cellStyle name="入力 2 2 2" xfId="177" xr:uid="{00000000-0005-0000-0000-000027010000}"/>
    <cellStyle name="入力 2 2 2 2" xfId="311" xr:uid="{00000000-0005-0000-0000-000028010000}"/>
    <cellStyle name="入力 2 2 3" xfId="206" xr:uid="{00000000-0005-0000-0000-000029010000}"/>
    <cellStyle name="入力 2 2 4" xfId="254" xr:uid="{00000000-0005-0000-0000-00002A010000}"/>
    <cellStyle name="入力 2 3" xfId="95" xr:uid="{00000000-0005-0000-0000-00002B010000}"/>
    <cellStyle name="入力 2 3 2" xfId="178" xr:uid="{00000000-0005-0000-0000-00002C010000}"/>
    <cellStyle name="入力 2 3 2 2" xfId="307" xr:uid="{00000000-0005-0000-0000-00002D010000}"/>
    <cellStyle name="入力 2 3 3" xfId="202" xr:uid="{00000000-0005-0000-0000-00002E010000}"/>
    <cellStyle name="入力 2 3 4" xfId="250" xr:uid="{00000000-0005-0000-0000-00002F010000}"/>
    <cellStyle name="入力 2 4" xfId="89" xr:uid="{00000000-0005-0000-0000-000030010000}"/>
    <cellStyle name="入力 2 4 2" xfId="179" xr:uid="{00000000-0005-0000-0000-000031010000}"/>
    <cellStyle name="入力 2 4 2 2" xfId="301" xr:uid="{00000000-0005-0000-0000-000032010000}"/>
    <cellStyle name="入力 2 4 3" xfId="196" xr:uid="{00000000-0005-0000-0000-000033010000}"/>
    <cellStyle name="入力 2 4 4" xfId="244" xr:uid="{00000000-0005-0000-0000-000034010000}"/>
    <cellStyle name="入力 2 5" xfId="107" xr:uid="{00000000-0005-0000-0000-000035010000}"/>
    <cellStyle name="入力 2 5 2" xfId="180" xr:uid="{00000000-0005-0000-0000-000036010000}"/>
    <cellStyle name="入力 2 5 2 2" xfId="319" xr:uid="{00000000-0005-0000-0000-000037010000}"/>
    <cellStyle name="入力 2 5 3" xfId="214" xr:uid="{00000000-0005-0000-0000-000038010000}"/>
    <cellStyle name="入力 2 5 4" xfId="262" xr:uid="{00000000-0005-0000-0000-000039010000}"/>
    <cellStyle name="入力 2 6" xfId="115" xr:uid="{00000000-0005-0000-0000-00003A010000}"/>
    <cellStyle name="入力 2 6 2" xfId="181" xr:uid="{00000000-0005-0000-0000-00003B010000}"/>
    <cellStyle name="入力 2 6 2 2" xfId="327" xr:uid="{00000000-0005-0000-0000-00003C010000}"/>
    <cellStyle name="入力 2 6 3" xfId="222" xr:uid="{00000000-0005-0000-0000-00003D010000}"/>
    <cellStyle name="入力 2 6 4" xfId="270" xr:uid="{00000000-0005-0000-0000-00003E010000}"/>
    <cellStyle name="入力 2 7" xfId="123" xr:uid="{00000000-0005-0000-0000-00003F010000}"/>
    <cellStyle name="入力 2 7 2" xfId="182" xr:uid="{00000000-0005-0000-0000-000040010000}"/>
    <cellStyle name="入力 2 7 2 2" xfId="335" xr:uid="{00000000-0005-0000-0000-000041010000}"/>
    <cellStyle name="入力 2 7 3" xfId="230" xr:uid="{00000000-0005-0000-0000-000042010000}"/>
    <cellStyle name="入力 2 7 4" xfId="278" xr:uid="{00000000-0005-0000-0000-000043010000}"/>
    <cellStyle name="入力 2 8" xfId="176" xr:uid="{00000000-0005-0000-0000-000044010000}"/>
    <cellStyle name="入力 2 8 2" xfId="287" xr:uid="{00000000-0005-0000-0000-000045010000}"/>
    <cellStyle name="標準" xfId="0" builtinId="0"/>
    <cellStyle name="標準 2" xfId="1" xr:uid="{00000000-0005-0000-0000-000047010000}"/>
    <cellStyle name="標準 2 2" xfId="124" xr:uid="{00000000-0005-0000-0000-000048010000}"/>
    <cellStyle name="標準 3" xfId="69" xr:uid="{00000000-0005-0000-0000-000049010000}"/>
    <cellStyle name="標準 3 2" xfId="70" xr:uid="{00000000-0005-0000-0000-00004A010000}"/>
    <cellStyle name="標準 3 2 2" xfId="71" xr:uid="{00000000-0005-0000-0000-00004B010000}"/>
    <cellStyle name="標準 3 3" xfId="72" xr:uid="{00000000-0005-0000-0000-00004C010000}"/>
    <cellStyle name="標準 3_ｼﾞｭﾆｱＵ-11ｻｯｶｰﾘｰｸﾞ" xfId="73" xr:uid="{00000000-0005-0000-0000-00004D010000}"/>
    <cellStyle name="標準 4" xfId="75" xr:uid="{00000000-0005-0000-0000-00004E010000}"/>
    <cellStyle name="標準 5" xfId="284" xr:uid="{00000000-0005-0000-0000-00004F010000}"/>
    <cellStyle name="良い 2" xfId="74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0</xdr:rowOff>
    </xdr:from>
    <xdr:to>
      <xdr:col>1</xdr:col>
      <xdr:colOff>742950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C6AA737-0B18-4610-997D-7955B6BB1947}"/>
            </a:ext>
          </a:extLst>
        </xdr:cNvPr>
        <xdr:cNvSpPr>
          <a:spLocks noChangeShapeType="1"/>
        </xdr:cNvSpPr>
      </xdr:nvSpPr>
      <xdr:spPr bwMode="auto">
        <a:xfrm>
          <a:off x="768350" y="0"/>
          <a:ext cx="71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742950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32FBB64-3D26-4570-AF01-EABAF3DF64C4}"/>
            </a:ext>
          </a:extLst>
        </xdr:cNvPr>
        <xdr:cNvSpPr>
          <a:spLocks noChangeShapeType="1"/>
        </xdr:cNvSpPr>
      </xdr:nvSpPr>
      <xdr:spPr bwMode="auto">
        <a:xfrm>
          <a:off x="4241800" y="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4AF8-537F-4F94-8E2A-800BB98A27E5}">
  <sheetPr>
    <pageSetUpPr fitToPage="1"/>
  </sheetPr>
  <dimension ref="A1:M48"/>
  <sheetViews>
    <sheetView workbookViewId="0">
      <selection activeCell="M29" sqref="M29"/>
    </sheetView>
  </sheetViews>
  <sheetFormatPr baseColWidth="10" defaultColWidth="9.6640625" defaultRowHeight="18.75" customHeight="1"/>
  <cols>
    <col min="1" max="1" width="9.6640625" style="36" customWidth="1"/>
    <col min="2" max="2" width="9.6640625" style="26" customWidth="1"/>
    <col min="3" max="9" width="5.1640625" style="26" customWidth="1"/>
    <col min="10" max="10" width="9.6640625" style="26" customWidth="1"/>
    <col min="11" max="11" width="9.6640625" style="28" customWidth="1"/>
    <col min="12" max="258" width="9.6640625" style="26"/>
    <col min="259" max="265" width="5.1640625" style="26" customWidth="1"/>
    <col min="266" max="514" width="9.6640625" style="26"/>
    <col min="515" max="521" width="5.1640625" style="26" customWidth="1"/>
    <col min="522" max="770" width="9.6640625" style="26"/>
    <col min="771" max="777" width="5.1640625" style="26" customWidth="1"/>
    <col min="778" max="1026" width="9.6640625" style="26"/>
    <col min="1027" max="1033" width="5.1640625" style="26" customWidth="1"/>
    <col min="1034" max="1282" width="9.6640625" style="26"/>
    <col min="1283" max="1289" width="5.1640625" style="26" customWidth="1"/>
    <col min="1290" max="1538" width="9.6640625" style="26"/>
    <col min="1539" max="1545" width="5.1640625" style="26" customWidth="1"/>
    <col min="1546" max="1794" width="9.6640625" style="26"/>
    <col min="1795" max="1801" width="5.1640625" style="26" customWidth="1"/>
    <col min="1802" max="2050" width="9.6640625" style="26"/>
    <col min="2051" max="2057" width="5.1640625" style="26" customWidth="1"/>
    <col min="2058" max="2306" width="9.6640625" style="26"/>
    <col min="2307" max="2313" width="5.1640625" style="26" customWidth="1"/>
    <col min="2314" max="2562" width="9.6640625" style="26"/>
    <col min="2563" max="2569" width="5.1640625" style="26" customWidth="1"/>
    <col min="2570" max="2818" width="9.6640625" style="26"/>
    <col min="2819" max="2825" width="5.1640625" style="26" customWidth="1"/>
    <col min="2826" max="3074" width="9.6640625" style="26"/>
    <col min="3075" max="3081" width="5.1640625" style="26" customWidth="1"/>
    <col min="3082" max="3330" width="9.6640625" style="26"/>
    <col min="3331" max="3337" width="5.1640625" style="26" customWidth="1"/>
    <col min="3338" max="3586" width="9.6640625" style="26"/>
    <col min="3587" max="3593" width="5.1640625" style="26" customWidth="1"/>
    <col min="3594" max="3842" width="9.6640625" style="26"/>
    <col min="3843" max="3849" width="5.1640625" style="26" customWidth="1"/>
    <col min="3850" max="4098" width="9.6640625" style="26"/>
    <col min="4099" max="4105" width="5.1640625" style="26" customWidth="1"/>
    <col min="4106" max="4354" width="9.6640625" style="26"/>
    <col min="4355" max="4361" width="5.1640625" style="26" customWidth="1"/>
    <col min="4362" max="4610" width="9.6640625" style="26"/>
    <col min="4611" max="4617" width="5.1640625" style="26" customWidth="1"/>
    <col min="4618" max="4866" width="9.6640625" style="26"/>
    <col min="4867" max="4873" width="5.1640625" style="26" customWidth="1"/>
    <col min="4874" max="5122" width="9.6640625" style="26"/>
    <col min="5123" max="5129" width="5.1640625" style="26" customWidth="1"/>
    <col min="5130" max="5378" width="9.6640625" style="26"/>
    <col min="5379" max="5385" width="5.1640625" style="26" customWidth="1"/>
    <col min="5386" max="5634" width="9.6640625" style="26"/>
    <col min="5635" max="5641" width="5.1640625" style="26" customWidth="1"/>
    <col min="5642" max="5890" width="9.6640625" style="26"/>
    <col min="5891" max="5897" width="5.1640625" style="26" customWidth="1"/>
    <col min="5898" max="6146" width="9.6640625" style="26"/>
    <col min="6147" max="6153" width="5.1640625" style="26" customWidth="1"/>
    <col min="6154" max="6402" width="9.6640625" style="26"/>
    <col min="6403" max="6409" width="5.1640625" style="26" customWidth="1"/>
    <col min="6410" max="6658" width="9.6640625" style="26"/>
    <col min="6659" max="6665" width="5.1640625" style="26" customWidth="1"/>
    <col min="6666" max="6914" width="9.6640625" style="26"/>
    <col min="6915" max="6921" width="5.1640625" style="26" customWidth="1"/>
    <col min="6922" max="7170" width="9.6640625" style="26"/>
    <col min="7171" max="7177" width="5.1640625" style="26" customWidth="1"/>
    <col min="7178" max="7426" width="9.6640625" style="26"/>
    <col min="7427" max="7433" width="5.1640625" style="26" customWidth="1"/>
    <col min="7434" max="7682" width="9.6640625" style="26"/>
    <col min="7683" max="7689" width="5.1640625" style="26" customWidth="1"/>
    <col min="7690" max="7938" width="9.6640625" style="26"/>
    <col min="7939" max="7945" width="5.1640625" style="26" customWidth="1"/>
    <col min="7946" max="8194" width="9.6640625" style="26"/>
    <col min="8195" max="8201" width="5.1640625" style="26" customWidth="1"/>
    <col min="8202" max="8450" width="9.6640625" style="26"/>
    <col min="8451" max="8457" width="5.1640625" style="26" customWidth="1"/>
    <col min="8458" max="8706" width="9.6640625" style="26"/>
    <col min="8707" max="8713" width="5.1640625" style="26" customWidth="1"/>
    <col min="8714" max="8962" width="9.6640625" style="26"/>
    <col min="8963" max="8969" width="5.1640625" style="26" customWidth="1"/>
    <col min="8970" max="9218" width="9.6640625" style="26"/>
    <col min="9219" max="9225" width="5.1640625" style="26" customWidth="1"/>
    <col min="9226" max="9474" width="9.6640625" style="26"/>
    <col min="9475" max="9481" width="5.1640625" style="26" customWidth="1"/>
    <col min="9482" max="9730" width="9.6640625" style="26"/>
    <col min="9731" max="9737" width="5.1640625" style="26" customWidth="1"/>
    <col min="9738" max="9986" width="9.6640625" style="26"/>
    <col min="9987" max="9993" width="5.1640625" style="26" customWidth="1"/>
    <col min="9994" max="10242" width="9.6640625" style="26"/>
    <col min="10243" max="10249" width="5.1640625" style="26" customWidth="1"/>
    <col min="10250" max="10498" width="9.6640625" style="26"/>
    <col min="10499" max="10505" width="5.1640625" style="26" customWidth="1"/>
    <col min="10506" max="10754" width="9.6640625" style="26"/>
    <col min="10755" max="10761" width="5.1640625" style="26" customWidth="1"/>
    <col min="10762" max="11010" width="9.6640625" style="26"/>
    <col min="11011" max="11017" width="5.1640625" style="26" customWidth="1"/>
    <col min="11018" max="11266" width="9.6640625" style="26"/>
    <col min="11267" max="11273" width="5.1640625" style="26" customWidth="1"/>
    <col min="11274" max="11522" width="9.6640625" style="26"/>
    <col min="11523" max="11529" width="5.1640625" style="26" customWidth="1"/>
    <col min="11530" max="11778" width="9.6640625" style="26"/>
    <col min="11779" max="11785" width="5.1640625" style="26" customWidth="1"/>
    <col min="11786" max="12034" width="9.6640625" style="26"/>
    <col min="12035" max="12041" width="5.1640625" style="26" customWidth="1"/>
    <col min="12042" max="12290" width="9.6640625" style="26"/>
    <col min="12291" max="12297" width="5.1640625" style="26" customWidth="1"/>
    <col min="12298" max="12546" width="9.6640625" style="26"/>
    <col min="12547" max="12553" width="5.1640625" style="26" customWidth="1"/>
    <col min="12554" max="12802" width="9.6640625" style="26"/>
    <col min="12803" max="12809" width="5.1640625" style="26" customWidth="1"/>
    <col min="12810" max="13058" width="9.6640625" style="26"/>
    <col min="13059" max="13065" width="5.1640625" style="26" customWidth="1"/>
    <col min="13066" max="13314" width="9.6640625" style="26"/>
    <col min="13315" max="13321" width="5.1640625" style="26" customWidth="1"/>
    <col min="13322" max="13570" width="9.6640625" style="26"/>
    <col min="13571" max="13577" width="5.1640625" style="26" customWidth="1"/>
    <col min="13578" max="13826" width="9.6640625" style="26"/>
    <col min="13827" max="13833" width="5.1640625" style="26" customWidth="1"/>
    <col min="13834" max="14082" width="9.6640625" style="26"/>
    <col min="14083" max="14089" width="5.1640625" style="26" customWidth="1"/>
    <col min="14090" max="14338" width="9.6640625" style="26"/>
    <col min="14339" max="14345" width="5.1640625" style="26" customWidth="1"/>
    <col min="14346" max="14594" width="9.6640625" style="26"/>
    <col min="14595" max="14601" width="5.1640625" style="26" customWidth="1"/>
    <col min="14602" max="14850" width="9.6640625" style="26"/>
    <col min="14851" max="14857" width="5.1640625" style="26" customWidth="1"/>
    <col min="14858" max="15106" width="9.6640625" style="26"/>
    <col min="15107" max="15113" width="5.1640625" style="26" customWidth="1"/>
    <col min="15114" max="15362" width="9.6640625" style="26"/>
    <col min="15363" max="15369" width="5.1640625" style="26" customWidth="1"/>
    <col min="15370" max="15618" width="9.6640625" style="26"/>
    <col min="15619" max="15625" width="5.1640625" style="26" customWidth="1"/>
    <col min="15626" max="15874" width="9.6640625" style="26"/>
    <col min="15875" max="15881" width="5.1640625" style="26" customWidth="1"/>
    <col min="15882" max="16130" width="9.6640625" style="26"/>
    <col min="16131" max="16137" width="5.1640625" style="26" customWidth="1"/>
    <col min="16138" max="16384" width="9.6640625" style="26"/>
  </cols>
  <sheetData>
    <row r="1" spans="1:13" ht="4.5" customHeight="1" thickTop="1">
      <c r="A1" s="23"/>
      <c r="B1" s="24"/>
      <c r="C1" s="24"/>
      <c r="D1" s="24"/>
      <c r="E1" s="24"/>
      <c r="F1" s="24"/>
      <c r="G1" s="24"/>
      <c r="H1" s="24"/>
      <c r="I1" s="24"/>
      <c r="J1" s="24"/>
      <c r="K1" s="25"/>
    </row>
    <row r="2" spans="1:13" ht="18.75" customHeight="1">
      <c r="A2" s="238" t="s">
        <v>152</v>
      </c>
      <c r="B2" s="239"/>
      <c r="C2" s="239"/>
      <c r="D2" s="239"/>
      <c r="E2" s="239"/>
      <c r="F2" s="239"/>
      <c r="G2" s="239"/>
      <c r="H2" s="239"/>
      <c r="I2" s="239"/>
      <c r="J2" s="239"/>
      <c r="K2" s="240"/>
    </row>
    <row r="3" spans="1:13" ht="10" customHeight="1">
      <c r="A3" s="141"/>
      <c r="B3" s="164"/>
      <c r="C3" s="164"/>
      <c r="D3" s="164"/>
      <c r="E3" s="164"/>
      <c r="F3" s="165"/>
      <c r="G3" s="164"/>
      <c r="H3" s="164"/>
      <c r="I3" s="164"/>
      <c r="J3" s="164"/>
      <c r="K3" s="142"/>
    </row>
    <row r="4" spans="1:13" ht="18.75" customHeight="1">
      <c r="A4" s="118"/>
      <c r="B4" s="28" t="s">
        <v>53</v>
      </c>
      <c r="C4" s="215" t="s">
        <v>153</v>
      </c>
      <c r="D4" s="216"/>
      <c r="E4" s="216"/>
      <c r="F4" s="213" t="s">
        <v>154</v>
      </c>
      <c r="G4" s="214"/>
      <c r="H4" s="215" t="s">
        <v>155</v>
      </c>
      <c r="I4" s="216"/>
      <c r="J4" s="216"/>
      <c r="K4" s="217"/>
    </row>
    <row r="5" spans="1:13" ht="18.75" customHeight="1">
      <c r="A5" s="40"/>
      <c r="B5" s="140" t="s">
        <v>54</v>
      </c>
      <c r="C5" s="244" t="s">
        <v>156</v>
      </c>
      <c r="D5" s="245"/>
      <c r="E5" s="245"/>
      <c r="F5" s="167"/>
      <c r="G5" s="167"/>
      <c r="H5" s="243"/>
      <c r="I5" s="216"/>
      <c r="J5" s="216"/>
      <c r="K5" s="217"/>
    </row>
    <row r="6" spans="1:13" ht="18.75" customHeight="1">
      <c r="A6" s="40"/>
      <c r="B6" s="140" t="s">
        <v>55</v>
      </c>
      <c r="C6" s="215" t="s">
        <v>157</v>
      </c>
      <c r="D6" s="216"/>
      <c r="E6" s="216"/>
      <c r="F6" s="213" t="s">
        <v>52</v>
      </c>
      <c r="G6" s="214"/>
      <c r="H6" s="215" t="s">
        <v>180</v>
      </c>
      <c r="I6" s="216"/>
      <c r="J6" s="216"/>
      <c r="K6" s="217"/>
    </row>
    <row r="7" spans="1:13" ht="6" customHeight="1">
      <c r="A7" s="119"/>
      <c r="B7" s="120"/>
      <c r="C7" s="120"/>
      <c r="D7" s="120"/>
      <c r="E7" s="120"/>
      <c r="F7" s="120"/>
      <c r="G7" s="120"/>
      <c r="H7" s="120"/>
      <c r="I7" s="120"/>
      <c r="J7" s="120"/>
      <c r="K7" s="121"/>
    </row>
    <row r="8" spans="1:13" s="33" customFormat="1" ht="10" customHeight="1">
      <c r="A8" s="241"/>
      <c r="B8" s="242"/>
      <c r="C8" s="30"/>
      <c r="D8" s="30"/>
      <c r="E8" s="30"/>
      <c r="F8" s="30"/>
      <c r="G8" s="144"/>
      <c r="H8" s="30"/>
      <c r="I8" s="31"/>
      <c r="J8" s="144"/>
      <c r="K8" s="32"/>
      <c r="M8" s="149"/>
    </row>
    <row r="9" spans="1:13" s="149" customFormat="1" ht="18.5" customHeight="1">
      <c r="A9" s="227">
        <v>1</v>
      </c>
      <c r="B9" s="237">
        <v>0</v>
      </c>
      <c r="C9" s="166" t="s">
        <v>56</v>
      </c>
      <c r="D9" s="51" t="s">
        <v>65</v>
      </c>
      <c r="E9" s="166"/>
      <c r="F9" s="166"/>
      <c r="G9" s="166"/>
      <c r="H9" s="182"/>
      <c r="I9" s="168"/>
      <c r="J9" s="230"/>
      <c r="K9" s="225"/>
    </row>
    <row r="10" spans="1:13" s="149" customFormat="1" ht="18.75" customHeight="1">
      <c r="A10" s="227"/>
      <c r="B10" s="226"/>
      <c r="C10" s="145"/>
      <c r="D10" s="36"/>
      <c r="E10" s="166"/>
      <c r="F10" s="166"/>
      <c r="G10" s="37"/>
      <c r="H10" s="183"/>
      <c r="I10" s="168"/>
      <c r="J10" s="230"/>
      <c r="K10" s="225"/>
    </row>
    <row r="11" spans="1:13" s="149" customFormat="1" ht="18.75" customHeight="1">
      <c r="A11" s="227">
        <v>2</v>
      </c>
      <c r="B11" s="221" t="s">
        <v>181</v>
      </c>
      <c r="C11" s="150"/>
      <c r="D11" s="36"/>
      <c r="E11" s="166"/>
      <c r="F11" s="166"/>
      <c r="G11" s="37"/>
      <c r="H11" s="168"/>
      <c r="I11" s="168"/>
      <c r="J11" s="222"/>
      <c r="K11" s="225"/>
    </row>
    <row r="12" spans="1:13" s="149" customFormat="1" ht="18.75" customHeight="1">
      <c r="A12" s="227"/>
      <c r="B12" s="226"/>
      <c r="C12" s="145"/>
      <c r="D12" s="36"/>
      <c r="E12" s="166"/>
      <c r="F12" s="166"/>
      <c r="G12" s="38"/>
      <c r="H12" s="184"/>
      <c r="I12" s="168"/>
      <c r="J12" s="222"/>
      <c r="K12" s="225"/>
    </row>
    <row r="13" spans="1:13" s="149" customFormat="1" ht="18.75" customHeight="1">
      <c r="A13" s="228">
        <v>3</v>
      </c>
      <c r="B13" s="219" t="s">
        <v>182</v>
      </c>
      <c r="C13" s="150"/>
      <c r="H13" s="185"/>
      <c r="I13" s="168"/>
      <c r="J13" s="222"/>
      <c r="K13" s="225"/>
    </row>
    <row r="14" spans="1:13" s="149" customFormat="1" ht="18.75" customHeight="1">
      <c r="A14" s="228"/>
      <c r="B14" s="220"/>
      <c r="C14" s="166"/>
      <c r="D14" s="166"/>
      <c r="E14" s="166"/>
      <c r="F14" s="166"/>
      <c r="G14" s="37"/>
      <c r="H14" s="183"/>
      <c r="I14" s="168"/>
      <c r="J14" s="222"/>
      <c r="K14" s="225"/>
    </row>
    <row r="15" spans="1:13" s="149" customFormat="1" ht="18.5" customHeight="1">
      <c r="A15" s="40"/>
      <c r="C15" s="166"/>
      <c r="I15" s="166"/>
      <c r="K15" s="35"/>
    </row>
    <row r="16" spans="1:13" s="149" customFormat="1" ht="18.5" customHeight="1">
      <c r="A16" s="227">
        <v>4</v>
      </c>
      <c r="B16" s="237" t="s">
        <v>183</v>
      </c>
      <c r="C16" s="166" t="s">
        <v>62</v>
      </c>
      <c r="D16" s="51" t="s">
        <v>65</v>
      </c>
      <c r="E16" s="166"/>
      <c r="F16" s="166"/>
      <c r="G16" s="166"/>
      <c r="H16" s="51" t="s">
        <v>65</v>
      </c>
      <c r="I16" s="166" t="s">
        <v>158</v>
      </c>
      <c r="J16" s="223" t="s">
        <v>189</v>
      </c>
      <c r="K16" s="218">
        <v>10</v>
      </c>
    </row>
    <row r="17" spans="1:11" s="149" customFormat="1" ht="18.75" customHeight="1">
      <c r="A17" s="227"/>
      <c r="B17" s="226"/>
      <c r="C17" s="145"/>
      <c r="D17" s="36"/>
      <c r="E17" s="166"/>
      <c r="F17" s="166"/>
      <c r="G17" s="37"/>
      <c r="H17" s="37"/>
      <c r="I17" s="145"/>
      <c r="J17" s="224"/>
      <c r="K17" s="218"/>
    </row>
    <row r="18" spans="1:11" s="149" customFormat="1" ht="18.75" customHeight="1">
      <c r="A18" s="227">
        <v>5</v>
      </c>
      <c r="B18" s="221" t="s">
        <v>184</v>
      </c>
      <c r="C18" s="150"/>
      <c r="D18" s="36"/>
      <c r="E18" s="166"/>
      <c r="F18" s="166"/>
      <c r="G18" s="37"/>
      <c r="H18" s="166"/>
      <c r="I18" s="148"/>
      <c r="J18" s="221" t="s">
        <v>190</v>
      </c>
      <c r="K18" s="218">
        <v>11</v>
      </c>
    </row>
    <row r="19" spans="1:11" s="149" customFormat="1" ht="18.75" customHeight="1">
      <c r="A19" s="227"/>
      <c r="B19" s="226"/>
      <c r="C19" s="145"/>
      <c r="D19" s="36"/>
      <c r="E19" s="166"/>
      <c r="F19" s="166"/>
      <c r="G19" s="38"/>
      <c r="H19" s="39"/>
      <c r="I19" s="145"/>
      <c r="J19" s="226"/>
      <c r="K19" s="218"/>
    </row>
    <row r="20" spans="1:11" s="149" customFormat="1" ht="18.75" customHeight="1">
      <c r="A20" s="228">
        <v>6</v>
      </c>
      <c r="B20" s="219" t="s">
        <v>185</v>
      </c>
      <c r="C20" s="150"/>
      <c r="I20" s="150"/>
      <c r="J20" s="219" t="s">
        <v>191</v>
      </c>
      <c r="K20" s="218">
        <v>12</v>
      </c>
    </row>
    <row r="21" spans="1:11" s="149" customFormat="1" ht="18.75" customHeight="1">
      <c r="A21" s="228"/>
      <c r="B21" s="220"/>
      <c r="C21" s="166"/>
      <c r="D21" s="166"/>
      <c r="E21" s="166"/>
      <c r="F21" s="166"/>
      <c r="G21" s="37"/>
      <c r="H21" s="37"/>
      <c r="I21" s="145"/>
      <c r="J21" s="221"/>
      <c r="K21" s="218"/>
    </row>
    <row r="22" spans="1:11" s="149" customFormat="1" ht="18.75" customHeight="1">
      <c r="A22" s="40"/>
      <c r="C22" s="166"/>
      <c r="I22" s="150"/>
      <c r="J22" s="219" t="s">
        <v>192</v>
      </c>
      <c r="K22" s="218">
        <v>13</v>
      </c>
    </row>
    <row r="23" spans="1:11" s="149" customFormat="1" ht="18.5" customHeight="1">
      <c r="A23" s="227">
        <v>7</v>
      </c>
      <c r="B23" s="237" t="s">
        <v>186</v>
      </c>
      <c r="C23" s="166" t="s">
        <v>63</v>
      </c>
      <c r="D23" s="51" t="s">
        <v>65</v>
      </c>
      <c r="E23" s="166"/>
      <c r="F23" s="166"/>
      <c r="G23" s="166"/>
      <c r="H23" s="182"/>
      <c r="I23" s="146"/>
      <c r="J23" s="220"/>
      <c r="K23" s="218"/>
    </row>
    <row r="24" spans="1:11" s="149" customFormat="1" ht="18.75" customHeight="1">
      <c r="A24" s="227"/>
      <c r="B24" s="226"/>
      <c r="C24" s="145"/>
      <c r="D24" s="36"/>
      <c r="E24" s="166"/>
      <c r="F24" s="166"/>
      <c r="G24" s="37"/>
      <c r="H24" s="183"/>
      <c r="I24" s="146"/>
      <c r="J24" s="186"/>
      <c r="K24" s="35"/>
    </row>
    <row r="25" spans="1:11" s="149" customFormat="1" ht="18.75" customHeight="1">
      <c r="A25" s="227">
        <v>8</v>
      </c>
      <c r="B25" s="221" t="s">
        <v>187</v>
      </c>
      <c r="C25" s="150"/>
      <c r="D25" s="36"/>
      <c r="E25" s="166"/>
      <c r="F25" s="166"/>
      <c r="G25" s="37"/>
      <c r="H25" s="146"/>
      <c r="I25" s="146" t="s">
        <v>159</v>
      </c>
      <c r="J25" s="223" t="s">
        <v>193</v>
      </c>
      <c r="K25" s="225">
        <v>14</v>
      </c>
    </row>
    <row r="26" spans="1:11" s="149" customFormat="1" ht="18.75" customHeight="1">
      <c r="A26" s="227"/>
      <c r="B26" s="226"/>
      <c r="C26" s="145"/>
      <c r="D26" s="36"/>
      <c r="E26" s="166"/>
      <c r="F26" s="166"/>
      <c r="G26" s="38"/>
      <c r="H26" s="184"/>
      <c r="I26" s="145"/>
      <c r="J26" s="224"/>
      <c r="K26" s="225"/>
    </row>
    <row r="27" spans="1:11" s="149" customFormat="1" ht="18.75" customHeight="1">
      <c r="A27" s="228">
        <v>9</v>
      </c>
      <c r="B27" s="219" t="s">
        <v>188</v>
      </c>
      <c r="C27" s="150"/>
      <c r="H27" s="185"/>
      <c r="I27" s="148"/>
      <c r="J27" s="221" t="s">
        <v>194</v>
      </c>
      <c r="K27" s="225">
        <v>15</v>
      </c>
    </row>
    <row r="28" spans="1:11" s="149" customFormat="1" ht="18.75" customHeight="1">
      <c r="A28" s="228"/>
      <c r="B28" s="220"/>
      <c r="C28" s="166"/>
      <c r="D28" s="166"/>
      <c r="E28" s="166"/>
      <c r="F28" s="166"/>
      <c r="G28" s="37"/>
      <c r="H28" s="183"/>
      <c r="I28" s="145"/>
      <c r="J28" s="226"/>
      <c r="K28" s="225"/>
    </row>
    <row r="29" spans="1:11" s="149" customFormat="1" ht="18.75" customHeight="1">
      <c r="A29" s="40"/>
      <c r="C29" s="166"/>
      <c r="H29" s="185"/>
      <c r="I29" s="150"/>
      <c r="J29" s="219" t="s">
        <v>195</v>
      </c>
      <c r="K29" s="225">
        <v>16</v>
      </c>
    </row>
    <row r="30" spans="1:11" s="149" customFormat="1" ht="18.75" customHeight="1">
      <c r="A30" s="229"/>
      <c r="B30" s="222"/>
      <c r="C30" s="168"/>
      <c r="D30" s="182"/>
      <c r="H30" s="185"/>
      <c r="I30" s="145"/>
      <c r="J30" s="221"/>
      <c r="K30" s="225"/>
    </row>
    <row r="31" spans="1:11" s="149" customFormat="1" ht="18.75" customHeight="1">
      <c r="A31" s="229"/>
      <c r="B31" s="222"/>
      <c r="C31" s="168"/>
      <c r="D31" s="185"/>
      <c r="I31" s="150"/>
      <c r="J31" s="219">
        <v>0</v>
      </c>
      <c r="K31" s="218">
        <v>17</v>
      </c>
    </row>
    <row r="32" spans="1:11" s="149" customFormat="1" ht="18.75" customHeight="1">
      <c r="A32" s="229"/>
      <c r="B32" s="230"/>
      <c r="C32" s="168"/>
      <c r="D32" s="168"/>
      <c r="E32" s="166"/>
      <c r="F32" s="166"/>
      <c r="G32" s="37"/>
      <c r="H32" s="37"/>
      <c r="I32" s="166"/>
      <c r="J32" s="220"/>
      <c r="K32" s="218"/>
    </row>
    <row r="33" spans="1:11" s="149" customFormat="1" ht="18.75" customHeight="1">
      <c r="A33" s="229"/>
      <c r="B33" s="230"/>
      <c r="C33" s="168"/>
      <c r="D33" s="168"/>
      <c r="E33" s="166"/>
      <c r="F33" s="166"/>
      <c r="G33" s="41"/>
      <c r="H33" s="41"/>
      <c r="I33" s="166"/>
      <c r="J33" s="181"/>
      <c r="K33" s="147"/>
    </row>
    <row r="34" spans="1:11" s="149" customFormat="1" ht="18.75" customHeight="1">
      <c r="A34" s="229"/>
      <c r="B34" s="222"/>
      <c r="C34" s="168"/>
      <c r="D34" s="168"/>
      <c r="E34" s="42"/>
      <c r="F34" s="42"/>
      <c r="G34" s="33"/>
      <c r="H34" s="33"/>
      <c r="I34" s="166"/>
      <c r="J34" s="181"/>
      <c r="K34" s="147"/>
    </row>
    <row r="35" spans="1:11" s="149" customFormat="1" ht="18.75" customHeight="1">
      <c r="A35" s="229"/>
      <c r="B35" s="222"/>
      <c r="C35" s="168"/>
      <c r="D35" s="168"/>
      <c r="I35" s="166"/>
      <c r="J35" s="181"/>
      <c r="K35" s="147"/>
    </row>
    <row r="36" spans="1:11" ht="18.75" customHeight="1">
      <c r="A36" s="227"/>
      <c r="B36" s="222"/>
      <c r="C36" s="146"/>
      <c r="D36" s="34"/>
      <c r="E36" s="42"/>
      <c r="F36" s="42"/>
      <c r="G36" s="33"/>
      <c r="H36" s="50"/>
      <c r="I36" s="48"/>
      <c r="J36" s="49"/>
      <c r="K36" s="29"/>
    </row>
    <row r="37" spans="1:11" ht="18.75" customHeight="1">
      <c r="A37" s="227"/>
      <c r="B37" s="222"/>
      <c r="C37" s="34"/>
      <c r="D37" s="34"/>
      <c r="I37" s="48"/>
      <c r="J37" s="49"/>
      <c r="K37" s="29"/>
    </row>
    <row r="38" spans="1:11" ht="10.5" customHeight="1">
      <c r="A38" s="27"/>
      <c r="B38" s="34"/>
      <c r="C38" s="34"/>
      <c r="D38" s="34"/>
      <c r="I38" s="48"/>
      <c r="J38" s="48"/>
      <c r="K38" s="29"/>
    </row>
    <row r="39" spans="1:11" ht="18.5" customHeight="1">
      <c r="A39" s="40"/>
      <c r="B39" s="215" t="s">
        <v>57</v>
      </c>
      <c r="C39" s="36" t="s">
        <v>58</v>
      </c>
      <c r="D39" s="34" t="s">
        <v>59</v>
      </c>
      <c r="E39" s="28" t="s">
        <v>164</v>
      </c>
      <c r="G39" s="36" t="s">
        <v>165</v>
      </c>
      <c r="H39" s="34" t="s">
        <v>59</v>
      </c>
      <c r="I39" s="28" t="s">
        <v>166</v>
      </c>
      <c r="K39" s="225"/>
    </row>
    <row r="40" spans="1:11" ht="18.75" customHeight="1">
      <c r="A40" s="27"/>
      <c r="B40" s="215"/>
      <c r="C40" s="36" t="s">
        <v>167</v>
      </c>
      <c r="D40" s="34" t="s">
        <v>59</v>
      </c>
      <c r="E40" s="28" t="s">
        <v>168</v>
      </c>
      <c r="G40" s="36" t="s">
        <v>64</v>
      </c>
      <c r="H40" s="34" t="s">
        <v>59</v>
      </c>
      <c r="I40" s="28" t="s">
        <v>169</v>
      </c>
      <c r="K40" s="225"/>
    </row>
    <row r="41" spans="1:11" ht="10" customHeight="1">
      <c r="A41" s="40"/>
      <c r="B41" s="34"/>
      <c r="C41" s="42"/>
      <c r="D41" s="42"/>
      <c r="E41" s="42"/>
      <c r="F41" s="42"/>
      <c r="G41" s="33"/>
      <c r="H41" s="33"/>
      <c r="I41" s="33"/>
      <c r="J41" s="34"/>
      <c r="K41" s="29"/>
    </row>
    <row r="42" spans="1:11" ht="18.75" customHeight="1">
      <c r="A42" s="231" t="s">
        <v>66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3"/>
    </row>
    <row r="43" spans="1:11" ht="18.75" customHeight="1">
      <c r="A43" s="231" t="s">
        <v>136</v>
      </c>
      <c r="B43" s="232"/>
      <c r="C43" s="232"/>
      <c r="D43" s="232"/>
      <c r="E43" s="232"/>
      <c r="F43" s="232"/>
      <c r="G43" s="232"/>
      <c r="H43" s="232"/>
      <c r="I43" s="232"/>
      <c r="J43" s="232"/>
      <c r="K43" s="233"/>
    </row>
    <row r="44" spans="1:11" s="140" customFormat="1" ht="18.75" customHeight="1">
      <c r="A44" s="231" t="s">
        <v>137</v>
      </c>
      <c r="B44" s="232"/>
      <c r="C44" s="232"/>
      <c r="D44" s="232"/>
      <c r="E44" s="232"/>
      <c r="F44" s="232"/>
      <c r="G44" s="232"/>
      <c r="H44" s="232"/>
      <c r="I44" s="232"/>
      <c r="J44" s="232"/>
      <c r="K44" s="233"/>
    </row>
    <row r="45" spans="1:11" ht="18.75" customHeight="1">
      <c r="A45" s="231" t="s">
        <v>60</v>
      </c>
      <c r="B45" s="232"/>
      <c r="C45" s="232"/>
      <c r="D45" s="232"/>
      <c r="E45" s="232"/>
      <c r="F45" s="232"/>
      <c r="G45" s="232"/>
      <c r="H45" s="232"/>
      <c r="I45" s="232"/>
      <c r="J45" s="232"/>
      <c r="K45" s="233"/>
    </row>
    <row r="46" spans="1:11" ht="18.75" customHeight="1">
      <c r="A46" s="234" t="s">
        <v>179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6"/>
    </row>
    <row r="47" spans="1:11" ht="18.75" customHeight="1">
      <c r="A47" s="231" t="s">
        <v>61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3"/>
    </row>
    <row r="48" spans="1:11" ht="10" customHeight="1" thickBot="1">
      <c r="A48" s="43"/>
      <c r="B48" s="44"/>
      <c r="C48" s="45"/>
      <c r="D48" s="45"/>
      <c r="E48" s="45"/>
      <c r="F48" s="45"/>
      <c r="G48" s="45"/>
      <c r="H48" s="45"/>
      <c r="I48" s="45"/>
      <c r="J48" s="46"/>
      <c r="K48" s="47"/>
    </row>
  </sheetData>
  <mergeCells count="66">
    <mergeCell ref="K25:K26"/>
    <mergeCell ref="A2:K2"/>
    <mergeCell ref="A8:B8"/>
    <mergeCell ref="A9:A10"/>
    <mergeCell ref="B9:B10"/>
    <mergeCell ref="J9:J10"/>
    <mergeCell ref="K9:K10"/>
    <mergeCell ref="H4:K4"/>
    <mergeCell ref="H5:K5"/>
    <mergeCell ref="F4:G4"/>
    <mergeCell ref="C4:E4"/>
    <mergeCell ref="C5:E5"/>
    <mergeCell ref="C6:E6"/>
    <mergeCell ref="A13:A14"/>
    <mergeCell ref="B13:B14"/>
    <mergeCell ref="A25:A26"/>
    <mergeCell ref="A23:A24"/>
    <mergeCell ref="B23:B24"/>
    <mergeCell ref="A20:A21"/>
    <mergeCell ref="B20:B21"/>
    <mergeCell ref="A16:A17"/>
    <mergeCell ref="B16:B17"/>
    <mergeCell ref="A18:A19"/>
    <mergeCell ref="B18:B19"/>
    <mergeCell ref="A47:K47"/>
    <mergeCell ref="B39:B40"/>
    <mergeCell ref="K39:K40"/>
    <mergeCell ref="A42:K42"/>
    <mergeCell ref="A43:K43"/>
    <mergeCell ref="A45:K45"/>
    <mergeCell ref="A46:K46"/>
    <mergeCell ref="A44:K44"/>
    <mergeCell ref="A36:A37"/>
    <mergeCell ref="B36:B37"/>
    <mergeCell ref="A32:A33"/>
    <mergeCell ref="B32:B33"/>
    <mergeCell ref="A34:A35"/>
    <mergeCell ref="B34:B35"/>
    <mergeCell ref="A11:A12"/>
    <mergeCell ref="B11:B12"/>
    <mergeCell ref="J11:J12"/>
    <mergeCell ref="K11:K12"/>
    <mergeCell ref="J31:J32"/>
    <mergeCell ref="K31:K32"/>
    <mergeCell ref="A27:A28"/>
    <mergeCell ref="B27:B28"/>
    <mergeCell ref="J27:J28"/>
    <mergeCell ref="K27:K28"/>
    <mergeCell ref="A30:A31"/>
    <mergeCell ref="B30:B31"/>
    <mergeCell ref="J29:J30"/>
    <mergeCell ref="K29:K30"/>
    <mergeCell ref="B25:B26"/>
    <mergeCell ref="J25:J26"/>
    <mergeCell ref="F6:G6"/>
    <mergeCell ref="H6:K6"/>
    <mergeCell ref="K20:K21"/>
    <mergeCell ref="J22:J23"/>
    <mergeCell ref="K22:K23"/>
    <mergeCell ref="J20:J21"/>
    <mergeCell ref="J13:J14"/>
    <mergeCell ref="J16:J17"/>
    <mergeCell ref="K13:K14"/>
    <mergeCell ref="K16:K17"/>
    <mergeCell ref="J18:J19"/>
    <mergeCell ref="K18:K19"/>
  </mergeCells>
  <phoneticPr fontId="1"/>
  <printOptions horizontalCentered="1"/>
  <pageMargins left="0.78740157480314965" right="0.78740157480314965" top="0.59055118110236227" bottom="0.19685039370078741" header="0.51181102362204722" footer="0.51181102362204722"/>
  <pageSetup paperSize="9" scale="98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C4673-EBDE-4CF4-B162-4542EB555B7D}">
  <dimension ref="A1:S35"/>
  <sheetViews>
    <sheetView topLeftCell="A22" workbookViewId="0">
      <selection activeCell="M29" sqref="M29"/>
    </sheetView>
  </sheetViews>
  <sheetFormatPr baseColWidth="10" defaultColWidth="8.1640625" defaultRowHeight="14"/>
  <cols>
    <col min="1" max="1" width="2.6640625" style="54" customWidth="1"/>
    <col min="2" max="2" width="8.6640625" style="88" customWidth="1"/>
    <col min="3" max="7" width="3.33203125" style="88" customWidth="1"/>
    <col min="8" max="14" width="3.33203125" style="54" customWidth="1"/>
    <col min="15" max="18" width="7.33203125" style="54" customWidth="1"/>
    <col min="19" max="19" width="6.83203125" style="54" customWidth="1"/>
    <col min="20" max="255" width="8.1640625" style="54"/>
    <col min="256" max="256" width="2.6640625" style="54" customWidth="1"/>
    <col min="257" max="257" width="8.6640625" style="54" customWidth="1"/>
    <col min="258" max="269" width="3.33203125" style="54" customWidth="1"/>
    <col min="270" max="273" width="7.33203125" style="54" customWidth="1"/>
    <col min="274" max="274" width="6.83203125" style="54" customWidth="1"/>
    <col min="275" max="275" width="1" style="54" customWidth="1"/>
    <col min="276" max="511" width="8.1640625" style="54"/>
    <col min="512" max="512" width="2.6640625" style="54" customWidth="1"/>
    <col min="513" max="513" width="8.6640625" style="54" customWidth="1"/>
    <col min="514" max="525" width="3.33203125" style="54" customWidth="1"/>
    <col min="526" max="529" width="7.33203125" style="54" customWidth="1"/>
    <col min="530" max="530" width="6.83203125" style="54" customWidth="1"/>
    <col min="531" max="531" width="1" style="54" customWidth="1"/>
    <col min="532" max="767" width="8.1640625" style="54"/>
    <col min="768" max="768" width="2.6640625" style="54" customWidth="1"/>
    <col min="769" max="769" width="8.6640625" style="54" customWidth="1"/>
    <col min="770" max="781" width="3.33203125" style="54" customWidth="1"/>
    <col min="782" max="785" width="7.33203125" style="54" customWidth="1"/>
    <col min="786" max="786" width="6.83203125" style="54" customWidth="1"/>
    <col min="787" max="787" width="1" style="54" customWidth="1"/>
    <col min="788" max="1023" width="8.1640625" style="54"/>
    <col min="1024" max="1024" width="2.6640625" style="54" customWidth="1"/>
    <col min="1025" max="1025" width="8.6640625" style="54" customWidth="1"/>
    <col min="1026" max="1037" width="3.33203125" style="54" customWidth="1"/>
    <col min="1038" max="1041" width="7.33203125" style="54" customWidth="1"/>
    <col min="1042" max="1042" width="6.83203125" style="54" customWidth="1"/>
    <col min="1043" max="1043" width="1" style="54" customWidth="1"/>
    <col min="1044" max="1279" width="8.1640625" style="54"/>
    <col min="1280" max="1280" width="2.6640625" style="54" customWidth="1"/>
    <col min="1281" max="1281" width="8.6640625" style="54" customWidth="1"/>
    <col min="1282" max="1293" width="3.33203125" style="54" customWidth="1"/>
    <col min="1294" max="1297" width="7.33203125" style="54" customWidth="1"/>
    <col min="1298" max="1298" width="6.83203125" style="54" customWidth="1"/>
    <col min="1299" max="1299" width="1" style="54" customWidth="1"/>
    <col min="1300" max="1535" width="8.1640625" style="54"/>
    <col min="1536" max="1536" width="2.6640625" style="54" customWidth="1"/>
    <col min="1537" max="1537" width="8.6640625" style="54" customWidth="1"/>
    <col min="1538" max="1549" width="3.33203125" style="54" customWidth="1"/>
    <col min="1550" max="1553" width="7.33203125" style="54" customWidth="1"/>
    <col min="1554" max="1554" width="6.83203125" style="54" customWidth="1"/>
    <col min="1555" max="1555" width="1" style="54" customWidth="1"/>
    <col min="1556" max="1791" width="8.1640625" style="54"/>
    <col min="1792" max="1792" width="2.6640625" style="54" customWidth="1"/>
    <col min="1793" max="1793" width="8.6640625" style="54" customWidth="1"/>
    <col min="1794" max="1805" width="3.33203125" style="54" customWidth="1"/>
    <col min="1806" max="1809" width="7.33203125" style="54" customWidth="1"/>
    <col min="1810" max="1810" width="6.83203125" style="54" customWidth="1"/>
    <col min="1811" max="1811" width="1" style="54" customWidth="1"/>
    <col min="1812" max="2047" width="8.1640625" style="54"/>
    <col min="2048" max="2048" width="2.6640625" style="54" customWidth="1"/>
    <col min="2049" max="2049" width="8.6640625" style="54" customWidth="1"/>
    <col min="2050" max="2061" width="3.33203125" style="54" customWidth="1"/>
    <col min="2062" max="2065" width="7.33203125" style="54" customWidth="1"/>
    <col min="2066" max="2066" width="6.83203125" style="54" customWidth="1"/>
    <col min="2067" max="2067" width="1" style="54" customWidth="1"/>
    <col min="2068" max="2303" width="8.1640625" style="54"/>
    <col min="2304" max="2304" width="2.6640625" style="54" customWidth="1"/>
    <col min="2305" max="2305" width="8.6640625" style="54" customWidth="1"/>
    <col min="2306" max="2317" width="3.33203125" style="54" customWidth="1"/>
    <col min="2318" max="2321" width="7.33203125" style="54" customWidth="1"/>
    <col min="2322" max="2322" width="6.83203125" style="54" customWidth="1"/>
    <col min="2323" max="2323" width="1" style="54" customWidth="1"/>
    <col min="2324" max="2559" width="8.1640625" style="54"/>
    <col min="2560" max="2560" width="2.6640625" style="54" customWidth="1"/>
    <col min="2561" max="2561" width="8.6640625" style="54" customWidth="1"/>
    <col min="2562" max="2573" width="3.33203125" style="54" customWidth="1"/>
    <col min="2574" max="2577" width="7.33203125" style="54" customWidth="1"/>
    <col min="2578" max="2578" width="6.83203125" style="54" customWidth="1"/>
    <col min="2579" max="2579" width="1" style="54" customWidth="1"/>
    <col min="2580" max="2815" width="8.1640625" style="54"/>
    <col min="2816" max="2816" width="2.6640625" style="54" customWidth="1"/>
    <col min="2817" max="2817" width="8.6640625" style="54" customWidth="1"/>
    <col min="2818" max="2829" width="3.33203125" style="54" customWidth="1"/>
    <col min="2830" max="2833" width="7.33203125" style="54" customWidth="1"/>
    <col min="2834" max="2834" width="6.83203125" style="54" customWidth="1"/>
    <col min="2835" max="2835" width="1" style="54" customWidth="1"/>
    <col min="2836" max="3071" width="8.1640625" style="54"/>
    <col min="3072" max="3072" width="2.6640625" style="54" customWidth="1"/>
    <col min="3073" max="3073" width="8.6640625" style="54" customWidth="1"/>
    <col min="3074" max="3085" width="3.33203125" style="54" customWidth="1"/>
    <col min="3086" max="3089" width="7.33203125" style="54" customWidth="1"/>
    <col min="3090" max="3090" width="6.83203125" style="54" customWidth="1"/>
    <col min="3091" max="3091" width="1" style="54" customWidth="1"/>
    <col min="3092" max="3327" width="8.1640625" style="54"/>
    <col min="3328" max="3328" width="2.6640625" style="54" customWidth="1"/>
    <col min="3329" max="3329" width="8.6640625" style="54" customWidth="1"/>
    <col min="3330" max="3341" width="3.33203125" style="54" customWidth="1"/>
    <col min="3342" max="3345" width="7.33203125" style="54" customWidth="1"/>
    <col min="3346" max="3346" width="6.83203125" style="54" customWidth="1"/>
    <col min="3347" max="3347" width="1" style="54" customWidth="1"/>
    <col min="3348" max="3583" width="8.1640625" style="54"/>
    <col min="3584" max="3584" width="2.6640625" style="54" customWidth="1"/>
    <col min="3585" max="3585" width="8.6640625" style="54" customWidth="1"/>
    <col min="3586" max="3597" width="3.33203125" style="54" customWidth="1"/>
    <col min="3598" max="3601" width="7.33203125" style="54" customWidth="1"/>
    <col min="3602" max="3602" width="6.83203125" style="54" customWidth="1"/>
    <col min="3603" max="3603" width="1" style="54" customWidth="1"/>
    <col min="3604" max="3839" width="8.1640625" style="54"/>
    <col min="3840" max="3840" width="2.6640625" style="54" customWidth="1"/>
    <col min="3841" max="3841" width="8.6640625" style="54" customWidth="1"/>
    <col min="3842" max="3853" width="3.33203125" style="54" customWidth="1"/>
    <col min="3854" max="3857" width="7.33203125" style="54" customWidth="1"/>
    <col min="3858" max="3858" width="6.83203125" style="54" customWidth="1"/>
    <col min="3859" max="3859" width="1" style="54" customWidth="1"/>
    <col min="3860" max="4095" width="8.1640625" style="54"/>
    <col min="4096" max="4096" width="2.6640625" style="54" customWidth="1"/>
    <col min="4097" max="4097" width="8.6640625" style="54" customWidth="1"/>
    <col min="4098" max="4109" width="3.33203125" style="54" customWidth="1"/>
    <col min="4110" max="4113" width="7.33203125" style="54" customWidth="1"/>
    <col min="4114" max="4114" width="6.83203125" style="54" customWidth="1"/>
    <col min="4115" max="4115" width="1" style="54" customWidth="1"/>
    <col min="4116" max="4351" width="8.1640625" style="54"/>
    <col min="4352" max="4352" width="2.6640625" style="54" customWidth="1"/>
    <col min="4353" max="4353" width="8.6640625" style="54" customWidth="1"/>
    <col min="4354" max="4365" width="3.33203125" style="54" customWidth="1"/>
    <col min="4366" max="4369" width="7.33203125" style="54" customWidth="1"/>
    <col min="4370" max="4370" width="6.83203125" style="54" customWidth="1"/>
    <col min="4371" max="4371" width="1" style="54" customWidth="1"/>
    <col min="4372" max="4607" width="8.1640625" style="54"/>
    <col min="4608" max="4608" width="2.6640625" style="54" customWidth="1"/>
    <col min="4609" max="4609" width="8.6640625" style="54" customWidth="1"/>
    <col min="4610" max="4621" width="3.33203125" style="54" customWidth="1"/>
    <col min="4622" max="4625" width="7.33203125" style="54" customWidth="1"/>
    <col min="4626" max="4626" width="6.83203125" style="54" customWidth="1"/>
    <col min="4627" max="4627" width="1" style="54" customWidth="1"/>
    <col min="4628" max="4863" width="8.1640625" style="54"/>
    <col min="4864" max="4864" width="2.6640625" style="54" customWidth="1"/>
    <col min="4865" max="4865" width="8.6640625" style="54" customWidth="1"/>
    <col min="4866" max="4877" width="3.33203125" style="54" customWidth="1"/>
    <col min="4878" max="4881" width="7.33203125" style="54" customWidth="1"/>
    <col min="4882" max="4882" width="6.83203125" style="54" customWidth="1"/>
    <col min="4883" max="4883" width="1" style="54" customWidth="1"/>
    <col min="4884" max="5119" width="8.1640625" style="54"/>
    <col min="5120" max="5120" width="2.6640625" style="54" customWidth="1"/>
    <col min="5121" max="5121" width="8.6640625" style="54" customWidth="1"/>
    <col min="5122" max="5133" width="3.33203125" style="54" customWidth="1"/>
    <col min="5134" max="5137" width="7.33203125" style="54" customWidth="1"/>
    <col min="5138" max="5138" width="6.83203125" style="54" customWidth="1"/>
    <col min="5139" max="5139" width="1" style="54" customWidth="1"/>
    <col min="5140" max="5375" width="8.1640625" style="54"/>
    <col min="5376" max="5376" width="2.6640625" style="54" customWidth="1"/>
    <col min="5377" max="5377" width="8.6640625" style="54" customWidth="1"/>
    <col min="5378" max="5389" width="3.33203125" style="54" customWidth="1"/>
    <col min="5390" max="5393" width="7.33203125" style="54" customWidth="1"/>
    <col min="5394" max="5394" width="6.83203125" style="54" customWidth="1"/>
    <col min="5395" max="5395" width="1" style="54" customWidth="1"/>
    <col min="5396" max="5631" width="8.1640625" style="54"/>
    <col min="5632" max="5632" width="2.6640625" style="54" customWidth="1"/>
    <col min="5633" max="5633" width="8.6640625" style="54" customWidth="1"/>
    <col min="5634" max="5645" width="3.33203125" style="54" customWidth="1"/>
    <col min="5646" max="5649" width="7.33203125" style="54" customWidth="1"/>
    <col min="5650" max="5650" width="6.83203125" style="54" customWidth="1"/>
    <col min="5651" max="5651" width="1" style="54" customWidth="1"/>
    <col min="5652" max="5887" width="8.1640625" style="54"/>
    <col min="5888" max="5888" width="2.6640625" style="54" customWidth="1"/>
    <col min="5889" max="5889" width="8.6640625" style="54" customWidth="1"/>
    <col min="5890" max="5901" width="3.33203125" style="54" customWidth="1"/>
    <col min="5902" max="5905" width="7.33203125" style="54" customWidth="1"/>
    <col min="5906" max="5906" width="6.83203125" style="54" customWidth="1"/>
    <col min="5907" max="5907" width="1" style="54" customWidth="1"/>
    <col min="5908" max="6143" width="8.1640625" style="54"/>
    <col min="6144" max="6144" width="2.6640625" style="54" customWidth="1"/>
    <col min="6145" max="6145" width="8.6640625" style="54" customWidth="1"/>
    <col min="6146" max="6157" width="3.33203125" style="54" customWidth="1"/>
    <col min="6158" max="6161" width="7.33203125" style="54" customWidth="1"/>
    <col min="6162" max="6162" width="6.83203125" style="54" customWidth="1"/>
    <col min="6163" max="6163" width="1" style="54" customWidth="1"/>
    <col min="6164" max="6399" width="8.1640625" style="54"/>
    <col min="6400" max="6400" width="2.6640625" style="54" customWidth="1"/>
    <col min="6401" max="6401" width="8.6640625" style="54" customWidth="1"/>
    <col min="6402" max="6413" width="3.33203125" style="54" customWidth="1"/>
    <col min="6414" max="6417" width="7.33203125" style="54" customWidth="1"/>
    <col min="6418" max="6418" width="6.83203125" style="54" customWidth="1"/>
    <col min="6419" max="6419" width="1" style="54" customWidth="1"/>
    <col min="6420" max="6655" width="8.1640625" style="54"/>
    <col min="6656" max="6656" width="2.6640625" style="54" customWidth="1"/>
    <col min="6657" max="6657" width="8.6640625" style="54" customWidth="1"/>
    <col min="6658" max="6669" width="3.33203125" style="54" customWidth="1"/>
    <col min="6670" max="6673" width="7.33203125" style="54" customWidth="1"/>
    <col min="6674" max="6674" width="6.83203125" style="54" customWidth="1"/>
    <col min="6675" max="6675" width="1" style="54" customWidth="1"/>
    <col min="6676" max="6911" width="8.1640625" style="54"/>
    <col min="6912" max="6912" width="2.6640625" style="54" customWidth="1"/>
    <col min="6913" max="6913" width="8.6640625" style="54" customWidth="1"/>
    <col min="6914" max="6925" width="3.33203125" style="54" customWidth="1"/>
    <col min="6926" max="6929" width="7.33203125" style="54" customWidth="1"/>
    <col min="6930" max="6930" width="6.83203125" style="54" customWidth="1"/>
    <col min="6931" max="6931" width="1" style="54" customWidth="1"/>
    <col min="6932" max="7167" width="8.1640625" style="54"/>
    <col min="7168" max="7168" width="2.6640625" style="54" customWidth="1"/>
    <col min="7169" max="7169" width="8.6640625" style="54" customWidth="1"/>
    <col min="7170" max="7181" width="3.33203125" style="54" customWidth="1"/>
    <col min="7182" max="7185" width="7.33203125" style="54" customWidth="1"/>
    <col min="7186" max="7186" width="6.83203125" style="54" customWidth="1"/>
    <col min="7187" max="7187" width="1" style="54" customWidth="1"/>
    <col min="7188" max="7423" width="8.1640625" style="54"/>
    <col min="7424" max="7424" width="2.6640625" style="54" customWidth="1"/>
    <col min="7425" max="7425" width="8.6640625" style="54" customWidth="1"/>
    <col min="7426" max="7437" width="3.33203125" style="54" customWidth="1"/>
    <col min="7438" max="7441" width="7.33203125" style="54" customWidth="1"/>
    <col min="7442" max="7442" width="6.83203125" style="54" customWidth="1"/>
    <col min="7443" max="7443" width="1" style="54" customWidth="1"/>
    <col min="7444" max="7679" width="8.1640625" style="54"/>
    <col min="7680" max="7680" width="2.6640625" style="54" customWidth="1"/>
    <col min="7681" max="7681" width="8.6640625" style="54" customWidth="1"/>
    <col min="7682" max="7693" width="3.33203125" style="54" customWidth="1"/>
    <col min="7694" max="7697" width="7.33203125" style="54" customWidth="1"/>
    <col min="7698" max="7698" width="6.83203125" style="54" customWidth="1"/>
    <col min="7699" max="7699" width="1" style="54" customWidth="1"/>
    <col min="7700" max="7935" width="8.1640625" style="54"/>
    <col min="7936" max="7936" width="2.6640625" style="54" customWidth="1"/>
    <col min="7937" max="7937" width="8.6640625" style="54" customWidth="1"/>
    <col min="7938" max="7949" width="3.33203125" style="54" customWidth="1"/>
    <col min="7950" max="7953" width="7.33203125" style="54" customWidth="1"/>
    <col min="7954" max="7954" width="6.83203125" style="54" customWidth="1"/>
    <col min="7955" max="7955" width="1" style="54" customWidth="1"/>
    <col min="7956" max="8191" width="8.1640625" style="54"/>
    <col min="8192" max="8192" width="2.6640625" style="54" customWidth="1"/>
    <col min="8193" max="8193" width="8.6640625" style="54" customWidth="1"/>
    <col min="8194" max="8205" width="3.33203125" style="54" customWidth="1"/>
    <col min="8206" max="8209" width="7.33203125" style="54" customWidth="1"/>
    <col min="8210" max="8210" width="6.83203125" style="54" customWidth="1"/>
    <col min="8211" max="8211" width="1" style="54" customWidth="1"/>
    <col min="8212" max="8447" width="8.1640625" style="54"/>
    <col min="8448" max="8448" width="2.6640625" style="54" customWidth="1"/>
    <col min="8449" max="8449" width="8.6640625" style="54" customWidth="1"/>
    <col min="8450" max="8461" width="3.33203125" style="54" customWidth="1"/>
    <col min="8462" max="8465" width="7.33203125" style="54" customWidth="1"/>
    <col min="8466" max="8466" width="6.83203125" style="54" customWidth="1"/>
    <col min="8467" max="8467" width="1" style="54" customWidth="1"/>
    <col min="8468" max="8703" width="8.1640625" style="54"/>
    <col min="8704" max="8704" width="2.6640625" style="54" customWidth="1"/>
    <col min="8705" max="8705" width="8.6640625" style="54" customWidth="1"/>
    <col min="8706" max="8717" width="3.33203125" style="54" customWidth="1"/>
    <col min="8718" max="8721" width="7.33203125" style="54" customWidth="1"/>
    <col min="8722" max="8722" width="6.83203125" style="54" customWidth="1"/>
    <col min="8723" max="8723" width="1" style="54" customWidth="1"/>
    <col min="8724" max="8959" width="8.1640625" style="54"/>
    <col min="8960" max="8960" width="2.6640625" style="54" customWidth="1"/>
    <col min="8961" max="8961" width="8.6640625" style="54" customWidth="1"/>
    <col min="8962" max="8973" width="3.33203125" style="54" customWidth="1"/>
    <col min="8974" max="8977" width="7.33203125" style="54" customWidth="1"/>
    <col min="8978" max="8978" width="6.83203125" style="54" customWidth="1"/>
    <col min="8979" max="8979" width="1" style="54" customWidth="1"/>
    <col min="8980" max="9215" width="8.1640625" style="54"/>
    <col min="9216" max="9216" width="2.6640625" style="54" customWidth="1"/>
    <col min="9217" max="9217" width="8.6640625" style="54" customWidth="1"/>
    <col min="9218" max="9229" width="3.33203125" style="54" customWidth="1"/>
    <col min="9230" max="9233" width="7.33203125" style="54" customWidth="1"/>
    <col min="9234" max="9234" width="6.83203125" style="54" customWidth="1"/>
    <col min="9235" max="9235" width="1" style="54" customWidth="1"/>
    <col min="9236" max="9471" width="8.1640625" style="54"/>
    <col min="9472" max="9472" width="2.6640625" style="54" customWidth="1"/>
    <col min="9473" max="9473" width="8.6640625" style="54" customWidth="1"/>
    <col min="9474" max="9485" width="3.33203125" style="54" customWidth="1"/>
    <col min="9486" max="9489" width="7.33203125" style="54" customWidth="1"/>
    <col min="9490" max="9490" width="6.83203125" style="54" customWidth="1"/>
    <col min="9491" max="9491" width="1" style="54" customWidth="1"/>
    <col min="9492" max="9727" width="8.1640625" style="54"/>
    <col min="9728" max="9728" width="2.6640625" style="54" customWidth="1"/>
    <col min="9729" max="9729" width="8.6640625" style="54" customWidth="1"/>
    <col min="9730" max="9741" width="3.33203125" style="54" customWidth="1"/>
    <col min="9742" max="9745" width="7.33203125" style="54" customWidth="1"/>
    <col min="9746" max="9746" width="6.83203125" style="54" customWidth="1"/>
    <col min="9747" max="9747" width="1" style="54" customWidth="1"/>
    <col min="9748" max="9983" width="8.1640625" style="54"/>
    <col min="9984" max="9984" width="2.6640625" style="54" customWidth="1"/>
    <col min="9985" max="9985" width="8.6640625" style="54" customWidth="1"/>
    <col min="9986" max="9997" width="3.33203125" style="54" customWidth="1"/>
    <col min="9998" max="10001" width="7.33203125" style="54" customWidth="1"/>
    <col min="10002" max="10002" width="6.83203125" style="54" customWidth="1"/>
    <col min="10003" max="10003" width="1" style="54" customWidth="1"/>
    <col min="10004" max="10239" width="8.1640625" style="54"/>
    <col min="10240" max="10240" width="2.6640625" style="54" customWidth="1"/>
    <col min="10241" max="10241" width="8.6640625" style="54" customWidth="1"/>
    <col min="10242" max="10253" width="3.33203125" style="54" customWidth="1"/>
    <col min="10254" max="10257" width="7.33203125" style="54" customWidth="1"/>
    <col min="10258" max="10258" width="6.83203125" style="54" customWidth="1"/>
    <col min="10259" max="10259" width="1" style="54" customWidth="1"/>
    <col min="10260" max="10495" width="8.1640625" style="54"/>
    <col min="10496" max="10496" width="2.6640625" style="54" customWidth="1"/>
    <col min="10497" max="10497" width="8.6640625" style="54" customWidth="1"/>
    <col min="10498" max="10509" width="3.33203125" style="54" customWidth="1"/>
    <col min="10510" max="10513" width="7.33203125" style="54" customWidth="1"/>
    <col min="10514" max="10514" width="6.83203125" style="54" customWidth="1"/>
    <col min="10515" max="10515" width="1" style="54" customWidth="1"/>
    <col min="10516" max="10751" width="8.1640625" style="54"/>
    <col min="10752" max="10752" width="2.6640625" style="54" customWidth="1"/>
    <col min="10753" max="10753" width="8.6640625" style="54" customWidth="1"/>
    <col min="10754" max="10765" width="3.33203125" style="54" customWidth="1"/>
    <col min="10766" max="10769" width="7.33203125" style="54" customWidth="1"/>
    <col min="10770" max="10770" width="6.83203125" style="54" customWidth="1"/>
    <col min="10771" max="10771" width="1" style="54" customWidth="1"/>
    <col min="10772" max="11007" width="8.1640625" style="54"/>
    <col min="11008" max="11008" width="2.6640625" style="54" customWidth="1"/>
    <col min="11009" max="11009" width="8.6640625" style="54" customWidth="1"/>
    <col min="11010" max="11021" width="3.33203125" style="54" customWidth="1"/>
    <col min="11022" max="11025" width="7.33203125" style="54" customWidth="1"/>
    <col min="11026" max="11026" width="6.83203125" style="54" customWidth="1"/>
    <col min="11027" max="11027" width="1" style="54" customWidth="1"/>
    <col min="11028" max="11263" width="8.1640625" style="54"/>
    <col min="11264" max="11264" width="2.6640625" style="54" customWidth="1"/>
    <col min="11265" max="11265" width="8.6640625" style="54" customWidth="1"/>
    <col min="11266" max="11277" width="3.33203125" style="54" customWidth="1"/>
    <col min="11278" max="11281" width="7.33203125" style="54" customWidth="1"/>
    <col min="11282" max="11282" width="6.83203125" style="54" customWidth="1"/>
    <col min="11283" max="11283" width="1" style="54" customWidth="1"/>
    <col min="11284" max="11519" width="8.1640625" style="54"/>
    <col min="11520" max="11520" width="2.6640625" style="54" customWidth="1"/>
    <col min="11521" max="11521" width="8.6640625" style="54" customWidth="1"/>
    <col min="11522" max="11533" width="3.33203125" style="54" customWidth="1"/>
    <col min="11534" max="11537" width="7.33203125" style="54" customWidth="1"/>
    <col min="11538" max="11538" width="6.83203125" style="54" customWidth="1"/>
    <col min="11539" max="11539" width="1" style="54" customWidth="1"/>
    <col min="11540" max="11775" width="8.1640625" style="54"/>
    <col min="11776" max="11776" width="2.6640625" style="54" customWidth="1"/>
    <col min="11777" max="11777" width="8.6640625" style="54" customWidth="1"/>
    <col min="11778" max="11789" width="3.33203125" style="54" customWidth="1"/>
    <col min="11790" max="11793" width="7.33203125" style="54" customWidth="1"/>
    <col min="11794" max="11794" width="6.83203125" style="54" customWidth="1"/>
    <col min="11795" max="11795" width="1" style="54" customWidth="1"/>
    <col min="11796" max="12031" width="8.1640625" style="54"/>
    <col min="12032" max="12032" width="2.6640625" style="54" customWidth="1"/>
    <col min="12033" max="12033" width="8.6640625" style="54" customWidth="1"/>
    <col min="12034" max="12045" width="3.33203125" style="54" customWidth="1"/>
    <col min="12046" max="12049" width="7.33203125" style="54" customWidth="1"/>
    <col min="12050" max="12050" width="6.83203125" style="54" customWidth="1"/>
    <col min="12051" max="12051" width="1" style="54" customWidth="1"/>
    <col min="12052" max="12287" width="8.1640625" style="54"/>
    <col min="12288" max="12288" width="2.6640625" style="54" customWidth="1"/>
    <col min="12289" max="12289" width="8.6640625" style="54" customWidth="1"/>
    <col min="12290" max="12301" width="3.33203125" style="54" customWidth="1"/>
    <col min="12302" max="12305" width="7.33203125" style="54" customWidth="1"/>
    <col min="12306" max="12306" width="6.83203125" style="54" customWidth="1"/>
    <col min="12307" max="12307" width="1" style="54" customWidth="1"/>
    <col min="12308" max="12543" width="8.1640625" style="54"/>
    <col min="12544" max="12544" width="2.6640625" style="54" customWidth="1"/>
    <col min="12545" max="12545" width="8.6640625" style="54" customWidth="1"/>
    <col min="12546" max="12557" width="3.33203125" style="54" customWidth="1"/>
    <col min="12558" max="12561" width="7.33203125" style="54" customWidth="1"/>
    <col min="12562" max="12562" width="6.83203125" style="54" customWidth="1"/>
    <col min="12563" max="12563" width="1" style="54" customWidth="1"/>
    <col min="12564" max="12799" width="8.1640625" style="54"/>
    <col min="12800" max="12800" width="2.6640625" style="54" customWidth="1"/>
    <col min="12801" max="12801" width="8.6640625" style="54" customWidth="1"/>
    <col min="12802" max="12813" width="3.33203125" style="54" customWidth="1"/>
    <col min="12814" max="12817" width="7.33203125" style="54" customWidth="1"/>
    <col min="12818" max="12818" width="6.83203125" style="54" customWidth="1"/>
    <col min="12819" max="12819" width="1" style="54" customWidth="1"/>
    <col min="12820" max="13055" width="8.1640625" style="54"/>
    <col min="13056" max="13056" width="2.6640625" style="54" customWidth="1"/>
    <col min="13057" max="13057" width="8.6640625" style="54" customWidth="1"/>
    <col min="13058" max="13069" width="3.33203125" style="54" customWidth="1"/>
    <col min="13070" max="13073" width="7.33203125" style="54" customWidth="1"/>
    <col min="13074" max="13074" width="6.83203125" style="54" customWidth="1"/>
    <col min="13075" max="13075" width="1" style="54" customWidth="1"/>
    <col min="13076" max="13311" width="8.1640625" style="54"/>
    <col min="13312" max="13312" width="2.6640625" style="54" customWidth="1"/>
    <col min="13313" max="13313" width="8.6640625" style="54" customWidth="1"/>
    <col min="13314" max="13325" width="3.33203125" style="54" customWidth="1"/>
    <col min="13326" max="13329" width="7.33203125" style="54" customWidth="1"/>
    <col min="13330" max="13330" width="6.83203125" style="54" customWidth="1"/>
    <col min="13331" max="13331" width="1" style="54" customWidth="1"/>
    <col min="13332" max="13567" width="8.1640625" style="54"/>
    <col min="13568" max="13568" width="2.6640625" style="54" customWidth="1"/>
    <col min="13569" max="13569" width="8.6640625" style="54" customWidth="1"/>
    <col min="13570" max="13581" width="3.33203125" style="54" customWidth="1"/>
    <col min="13582" max="13585" width="7.33203125" style="54" customWidth="1"/>
    <col min="13586" max="13586" width="6.83203125" style="54" customWidth="1"/>
    <col min="13587" max="13587" width="1" style="54" customWidth="1"/>
    <col min="13588" max="13823" width="8.1640625" style="54"/>
    <col min="13824" max="13824" width="2.6640625" style="54" customWidth="1"/>
    <col min="13825" max="13825" width="8.6640625" style="54" customWidth="1"/>
    <col min="13826" max="13837" width="3.33203125" style="54" customWidth="1"/>
    <col min="13838" max="13841" width="7.33203125" style="54" customWidth="1"/>
    <col min="13842" max="13842" width="6.83203125" style="54" customWidth="1"/>
    <col min="13843" max="13843" width="1" style="54" customWidth="1"/>
    <col min="13844" max="14079" width="8.1640625" style="54"/>
    <col min="14080" max="14080" width="2.6640625" style="54" customWidth="1"/>
    <col min="14081" max="14081" width="8.6640625" style="54" customWidth="1"/>
    <col min="14082" max="14093" width="3.33203125" style="54" customWidth="1"/>
    <col min="14094" max="14097" width="7.33203125" style="54" customWidth="1"/>
    <col min="14098" max="14098" width="6.83203125" style="54" customWidth="1"/>
    <col min="14099" max="14099" width="1" style="54" customWidth="1"/>
    <col min="14100" max="14335" width="8.1640625" style="54"/>
    <col min="14336" max="14336" width="2.6640625" style="54" customWidth="1"/>
    <col min="14337" max="14337" width="8.6640625" style="54" customWidth="1"/>
    <col min="14338" max="14349" width="3.33203125" style="54" customWidth="1"/>
    <col min="14350" max="14353" width="7.33203125" style="54" customWidth="1"/>
    <col min="14354" max="14354" width="6.83203125" style="54" customWidth="1"/>
    <col min="14355" max="14355" width="1" style="54" customWidth="1"/>
    <col min="14356" max="14591" width="8.1640625" style="54"/>
    <col min="14592" max="14592" width="2.6640625" style="54" customWidth="1"/>
    <col min="14593" max="14593" width="8.6640625" style="54" customWidth="1"/>
    <col min="14594" max="14605" width="3.33203125" style="54" customWidth="1"/>
    <col min="14606" max="14609" width="7.33203125" style="54" customWidth="1"/>
    <col min="14610" max="14610" width="6.83203125" style="54" customWidth="1"/>
    <col min="14611" max="14611" width="1" style="54" customWidth="1"/>
    <col min="14612" max="14847" width="8.1640625" style="54"/>
    <col min="14848" max="14848" width="2.6640625" style="54" customWidth="1"/>
    <col min="14849" max="14849" width="8.6640625" style="54" customWidth="1"/>
    <col min="14850" max="14861" width="3.33203125" style="54" customWidth="1"/>
    <col min="14862" max="14865" width="7.33203125" style="54" customWidth="1"/>
    <col min="14866" max="14866" width="6.83203125" style="54" customWidth="1"/>
    <col min="14867" max="14867" width="1" style="54" customWidth="1"/>
    <col min="14868" max="15103" width="8.1640625" style="54"/>
    <col min="15104" max="15104" width="2.6640625" style="54" customWidth="1"/>
    <col min="15105" max="15105" width="8.6640625" style="54" customWidth="1"/>
    <col min="15106" max="15117" width="3.33203125" style="54" customWidth="1"/>
    <col min="15118" max="15121" width="7.33203125" style="54" customWidth="1"/>
    <col min="15122" max="15122" width="6.83203125" style="54" customWidth="1"/>
    <col min="15123" max="15123" width="1" style="54" customWidth="1"/>
    <col min="15124" max="15359" width="8.1640625" style="54"/>
    <col min="15360" max="15360" width="2.6640625" style="54" customWidth="1"/>
    <col min="15361" max="15361" width="8.6640625" style="54" customWidth="1"/>
    <col min="15362" max="15373" width="3.33203125" style="54" customWidth="1"/>
    <col min="15374" max="15377" width="7.33203125" style="54" customWidth="1"/>
    <col min="15378" max="15378" width="6.83203125" style="54" customWidth="1"/>
    <col min="15379" max="15379" width="1" style="54" customWidth="1"/>
    <col min="15380" max="15615" width="8.1640625" style="54"/>
    <col min="15616" max="15616" width="2.6640625" style="54" customWidth="1"/>
    <col min="15617" max="15617" width="8.6640625" style="54" customWidth="1"/>
    <col min="15618" max="15629" width="3.33203125" style="54" customWidth="1"/>
    <col min="15630" max="15633" width="7.33203125" style="54" customWidth="1"/>
    <col min="15634" max="15634" width="6.83203125" style="54" customWidth="1"/>
    <col min="15635" max="15635" width="1" style="54" customWidth="1"/>
    <col min="15636" max="15871" width="8.1640625" style="54"/>
    <col min="15872" max="15872" width="2.6640625" style="54" customWidth="1"/>
    <col min="15873" max="15873" width="8.6640625" style="54" customWidth="1"/>
    <col min="15874" max="15885" width="3.33203125" style="54" customWidth="1"/>
    <col min="15886" max="15889" width="7.33203125" style="54" customWidth="1"/>
    <col min="15890" max="15890" width="6.83203125" style="54" customWidth="1"/>
    <col min="15891" max="15891" width="1" style="54" customWidth="1"/>
    <col min="15892" max="16127" width="8.1640625" style="54"/>
    <col min="16128" max="16128" width="2.6640625" style="54" customWidth="1"/>
    <col min="16129" max="16129" width="8.6640625" style="54" customWidth="1"/>
    <col min="16130" max="16141" width="3.33203125" style="54" customWidth="1"/>
    <col min="16142" max="16145" width="7.33203125" style="54" customWidth="1"/>
    <col min="16146" max="16146" width="6.83203125" style="54" customWidth="1"/>
    <col min="16147" max="16147" width="1" style="54" customWidth="1"/>
    <col min="16148" max="16384" width="8.1640625" style="54"/>
  </cols>
  <sheetData>
    <row r="1" spans="1:19" ht="22" customHeight="1">
      <c r="A1" s="264" t="str">
        <f>組合せ!A2</f>
        <v>令和3年度　岐阜市Ｕ-11サッカー大会・スポーツ少年団大会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19" ht="6.75" customHeight="1">
      <c r="B2" s="55"/>
      <c r="C2" s="55"/>
      <c r="D2" s="55"/>
      <c r="E2" s="55"/>
      <c r="F2" s="55"/>
      <c r="G2" s="55"/>
      <c r="H2" s="56"/>
      <c r="I2" s="56"/>
      <c r="J2" s="56"/>
      <c r="K2" s="56"/>
      <c r="L2" s="56"/>
      <c r="M2" s="56"/>
      <c r="N2" s="56"/>
      <c r="O2" s="55"/>
      <c r="Q2" s="57"/>
      <c r="R2" s="268" t="s">
        <v>78</v>
      </c>
      <c r="S2" s="269"/>
    </row>
    <row r="3" spans="1:19" ht="16" thickBot="1">
      <c r="B3" s="58" t="s">
        <v>67</v>
      </c>
      <c r="C3" s="55"/>
      <c r="D3" s="55"/>
      <c r="E3" s="55"/>
      <c r="F3" s="55"/>
      <c r="G3" s="55"/>
      <c r="H3" s="57"/>
      <c r="I3" s="57"/>
      <c r="J3" s="57"/>
      <c r="K3" s="57"/>
      <c r="L3" s="57"/>
      <c r="M3" s="57"/>
      <c r="N3" s="57"/>
      <c r="O3" s="55"/>
      <c r="P3" s="57"/>
      <c r="Q3" s="57"/>
      <c r="R3" s="270"/>
      <c r="S3" s="270"/>
    </row>
    <row r="4" spans="1:19" ht="20" customHeight="1">
      <c r="B4" s="59"/>
      <c r="C4" s="255">
        <f>B5</f>
        <v>0</v>
      </c>
      <c r="D4" s="256"/>
      <c r="E4" s="257"/>
      <c r="F4" s="255" t="str">
        <f>B6</f>
        <v>早田</v>
      </c>
      <c r="G4" s="256"/>
      <c r="H4" s="257"/>
      <c r="I4" s="255" t="str">
        <f>B7</f>
        <v>ヴァンクール</v>
      </c>
      <c r="J4" s="256"/>
      <c r="K4" s="257"/>
      <c r="L4" s="265"/>
      <c r="M4" s="266"/>
      <c r="N4" s="267"/>
      <c r="O4" s="60" t="s">
        <v>68</v>
      </c>
      <c r="P4" s="61" t="s">
        <v>69</v>
      </c>
      <c r="Q4" s="61" t="s">
        <v>70</v>
      </c>
      <c r="R4" s="62" t="s">
        <v>71</v>
      </c>
      <c r="S4" s="63" t="s">
        <v>72</v>
      </c>
    </row>
    <row r="5" spans="1:19" ht="20" customHeight="1">
      <c r="A5" s="64">
        <v>1</v>
      </c>
      <c r="B5" s="90">
        <f>組合せ!B9</f>
        <v>0</v>
      </c>
      <c r="C5" s="246" t="s">
        <v>73</v>
      </c>
      <c r="D5" s="247"/>
      <c r="E5" s="248"/>
      <c r="F5" s="66"/>
      <c r="G5" s="67" t="s">
        <v>74</v>
      </c>
      <c r="H5" s="68"/>
      <c r="I5" s="69"/>
      <c r="J5" s="67" t="s">
        <v>74</v>
      </c>
      <c r="K5" s="66"/>
      <c r="L5" s="271" t="s">
        <v>219</v>
      </c>
      <c r="M5" s="272"/>
      <c r="N5" s="273"/>
      <c r="O5" s="65"/>
      <c r="P5" s="73"/>
      <c r="Q5" s="73"/>
      <c r="R5" s="69"/>
      <c r="S5" s="74"/>
    </row>
    <row r="6" spans="1:19" ht="20" customHeight="1">
      <c r="A6" s="64">
        <v>2</v>
      </c>
      <c r="B6" s="90" t="str">
        <f>組合せ!B11</f>
        <v>早田</v>
      </c>
      <c r="C6" s="207"/>
      <c r="D6" s="67" t="s">
        <v>74</v>
      </c>
      <c r="E6" s="209"/>
      <c r="F6" s="246" t="s">
        <v>73</v>
      </c>
      <c r="G6" s="247"/>
      <c r="H6" s="248"/>
      <c r="I6" s="206" t="s">
        <v>217</v>
      </c>
      <c r="J6" s="67" t="s">
        <v>74</v>
      </c>
      <c r="K6" s="208" t="s">
        <v>218</v>
      </c>
      <c r="L6" s="189"/>
      <c r="M6" s="190">
        <v>1</v>
      </c>
      <c r="N6" s="188"/>
      <c r="O6" s="65">
        <v>3</v>
      </c>
      <c r="P6" s="73">
        <v>0</v>
      </c>
      <c r="Q6" s="73">
        <v>3</v>
      </c>
      <c r="R6" s="69">
        <v>3</v>
      </c>
      <c r="S6" s="74">
        <v>2</v>
      </c>
    </row>
    <row r="7" spans="1:19" ht="22" customHeight="1" thickBot="1">
      <c r="A7" s="64">
        <v>3</v>
      </c>
      <c r="B7" s="91" t="str">
        <f>組合せ!B13</f>
        <v>ヴァンクール</v>
      </c>
      <c r="C7" s="210"/>
      <c r="D7" s="77" t="s">
        <v>74</v>
      </c>
      <c r="E7" s="211"/>
      <c r="F7" s="210" t="s">
        <v>218</v>
      </c>
      <c r="G7" s="77" t="s">
        <v>74</v>
      </c>
      <c r="H7" s="211" t="s">
        <v>217</v>
      </c>
      <c r="I7" s="252" t="s">
        <v>73</v>
      </c>
      <c r="J7" s="253"/>
      <c r="K7" s="254"/>
      <c r="L7" s="191"/>
      <c r="M7" s="192">
        <v>3</v>
      </c>
      <c r="N7" s="193"/>
      <c r="O7" s="75">
        <v>3</v>
      </c>
      <c r="P7" s="85">
        <v>0</v>
      </c>
      <c r="Q7" s="85">
        <v>3</v>
      </c>
      <c r="R7" s="86">
        <v>3</v>
      </c>
      <c r="S7" s="87">
        <v>1</v>
      </c>
    </row>
    <row r="8" spans="1:19" ht="8" customHeight="1">
      <c r="A8" s="64"/>
      <c r="B8" s="54"/>
      <c r="D8" s="89"/>
      <c r="G8" s="89"/>
      <c r="H8" s="88"/>
      <c r="I8" s="88"/>
      <c r="J8" s="89"/>
      <c r="K8" s="88"/>
      <c r="L8" s="88"/>
      <c r="M8" s="89"/>
      <c r="N8" s="88"/>
      <c r="O8" s="88"/>
      <c r="P8" s="187"/>
      <c r="Q8" s="88"/>
      <c r="R8" s="88"/>
      <c r="S8" s="88"/>
    </row>
    <row r="9" spans="1:19" ht="15" customHeight="1" thickBot="1">
      <c r="A9" s="64"/>
      <c r="B9" s="58" t="s">
        <v>75</v>
      </c>
      <c r="O9" s="88"/>
    </row>
    <row r="10" spans="1:19" ht="20" customHeight="1">
      <c r="B10" s="59"/>
      <c r="C10" s="274" t="str">
        <f>B11</f>
        <v>市橋</v>
      </c>
      <c r="D10" s="275"/>
      <c r="E10" s="276"/>
      <c r="F10" s="255" t="str">
        <f>B12</f>
        <v>若鮎岐阜</v>
      </c>
      <c r="G10" s="256"/>
      <c r="H10" s="257"/>
      <c r="I10" s="274" t="str">
        <f>B13</f>
        <v>島</v>
      </c>
      <c r="J10" s="275"/>
      <c r="K10" s="276"/>
      <c r="L10" s="261"/>
      <c r="M10" s="262"/>
      <c r="N10" s="263"/>
      <c r="O10" s="60" t="s">
        <v>68</v>
      </c>
      <c r="P10" s="61" t="s">
        <v>69</v>
      </c>
      <c r="Q10" s="61" t="s">
        <v>70</v>
      </c>
      <c r="R10" s="62" t="s">
        <v>71</v>
      </c>
      <c r="S10" s="63" t="s">
        <v>72</v>
      </c>
    </row>
    <row r="11" spans="1:19" ht="20" customHeight="1">
      <c r="A11" s="64">
        <v>4</v>
      </c>
      <c r="B11" s="65" t="str">
        <f>組合せ!B16</f>
        <v>市橋</v>
      </c>
      <c r="C11" s="246" t="s">
        <v>73</v>
      </c>
      <c r="D11" s="247"/>
      <c r="E11" s="248"/>
      <c r="F11" s="66">
        <v>0</v>
      </c>
      <c r="G11" s="67" t="s">
        <v>74</v>
      </c>
      <c r="H11" s="68">
        <v>8</v>
      </c>
      <c r="I11" s="69">
        <v>0</v>
      </c>
      <c r="J11" s="67" t="s">
        <v>74</v>
      </c>
      <c r="K11" s="66">
        <v>7</v>
      </c>
      <c r="L11" s="70"/>
      <c r="M11" s="71"/>
      <c r="N11" s="72"/>
      <c r="O11" s="65">
        <v>0</v>
      </c>
      <c r="P11" s="73">
        <f>Q11-R11</f>
        <v>-15</v>
      </c>
      <c r="Q11" s="73">
        <f>F11+I11</f>
        <v>0</v>
      </c>
      <c r="R11" s="69">
        <f>H11+K11</f>
        <v>15</v>
      </c>
      <c r="S11" s="74">
        <v>3</v>
      </c>
    </row>
    <row r="12" spans="1:19" ht="20" customHeight="1">
      <c r="A12" s="64">
        <v>5</v>
      </c>
      <c r="B12" s="90" t="str">
        <f>組合せ!B18</f>
        <v>若鮎岐阜</v>
      </c>
      <c r="C12" s="66">
        <v>8</v>
      </c>
      <c r="D12" s="67" t="s">
        <v>74</v>
      </c>
      <c r="E12" s="68">
        <v>0</v>
      </c>
      <c r="F12" s="246" t="s">
        <v>73</v>
      </c>
      <c r="G12" s="247"/>
      <c r="H12" s="248"/>
      <c r="I12" s="69">
        <v>3</v>
      </c>
      <c r="J12" s="67" t="s">
        <v>74</v>
      </c>
      <c r="K12" s="66">
        <v>0</v>
      </c>
      <c r="L12" s="70"/>
      <c r="M12" s="71"/>
      <c r="N12" s="72"/>
      <c r="O12" s="65">
        <v>6</v>
      </c>
      <c r="P12" s="73">
        <f>Q12-R12</f>
        <v>11</v>
      </c>
      <c r="Q12" s="73">
        <f>C12+I12</f>
        <v>11</v>
      </c>
      <c r="R12" s="69">
        <f>E12+K12</f>
        <v>0</v>
      </c>
      <c r="S12" s="74">
        <v>1</v>
      </c>
    </row>
    <row r="13" spans="1:19" ht="20" customHeight="1" thickBot="1">
      <c r="A13" s="64">
        <v>6</v>
      </c>
      <c r="B13" s="75" t="str">
        <f>組合せ!B20</f>
        <v>島</v>
      </c>
      <c r="C13" s="76">
        <v>7</v>
      </c>
      <c r="D13" s="77" t="s">
        <v>74</v>
      </c>
      <c r="E13" s="78">
        <v>0</v>
      </c>
      <c r="F13" s="79">
        <v>0</v>
      </c>
      <c r="G13" s="77" t="s">
        <v>74</v>
      </c>
      <c r="H13" s="80">
        <v>3</v>
      </c>
      <c r="I13" s="252" t="s">
        <v>73</v>
      </c>
      <c r="J13" s="253"/>
      <c r="K13" s="254"/>
      <c r="L13" s="81"/>
      <c r="M13" s="82"/>
      <c r="N13" s="83"/>
      <c r="O13" s="75">
        <v>3</v>
      </c>
      <c r="P13" s="85">
        <f>Q13-R13</f>
        <v>4</v>
      </c>
      <c r="Q13" s="85">
        <f>C13+F13</f>
        <v>7</v>
      </c>
      <c r="R13" s="86">
        <f>E13+H13</f>
        <v>3</v>
      </c>
      <c r="S13" s="87">
        <v>2</v>
      </c>
    </row>
    <row r="14" spans="1:19" ht="8" customHeight="1">
      <c r="A14" s="64"/>
      <c r="B14" s="54"/>
      <c r="D14" s="89"/>
      <c r="G14" s="89"/>
      <c r="H14" s="88"/>
      <c r="I14" s="88"/>
      <c r="J14" s="89"/>
      <c r="K14" s="88"/>
      <c r="L14" s="88"/>
      <c r="M14" s="89"/>
      <c r="N14" s="88"/>
      <c r="O14" s="88"/>
      <c r="P14" s="88"/>
      <c r="Q14" s="88"/>
      <c r="R14" s="88"/>
      <c r="S14" s="88"/>
    </row>
    <row r="15" spans="1:19" ht="15" customHeight="1" thickBot="1">
      <c r="B15" s="58" t="s">
        <v>76</v>
      </c>
      <c r="O15" s="88"/>
    </row>
    <row r="16" spans="1:19" ht="20" customHeight="1">
      <c r="B16" s="59"/>
      <c r="C16" s="255" t="str">
        <f>B17</f>
        <v>長良西</v>
      </c>
      <c r="D16" s="256"/>
      <c r="E16" s="257"/>
      <c r="F16" s="255" t="str">
        <f>B18</f>
        <v>北星</v>
      </c>
      <c r="G16" s="256"/>
      <c r="H16" s="257"/>
      <c r="I16" s="255" t="str">
        <f>B19</f>
        <v>岩野田</v>
      </c>
      <c r="J16" s="256"/>
      <c r="K16" s="257"/>
      <c r="L16" s="261"/>
      <c r="M16" s="262"/>
      <c r="N16" s="263"/>
      <c r="O16" s="60" t="s">
        <v>68</v>
      </c>
      <c r="P16" s="61" t="s">
        <v>69</v>
      </c>
      <c r="Q16" s="61" t="s">
        <v>70</v>
      </c>
      <c r="R16" s="62" t="s">
        <v>71</v>
      </c>
      <c r="S16" s="63" t="s">
        <v>72</v>
      </c>
    </row>
    <row r="17" spans="1:19" ht="20" customHeight="1">
      <c r="A17" s="64">
        <v>7</v>
      </c>
      <c r="B17" s="90" t="str">
        <f>組合せ!B23</f>
        <v>長良西</v>
      </c>
      <c r="C17" s="246" t="s">
        <v>73</v>
      </c>
      <c r="D17" s="247"/>
      <c r="E17" s="248"/>
      <c r="F17" s="66">
        <v>0</v>
      </c>
      <c r="G17" s="67" t="s">
        <v>74</v>
      </c>
      <c r="H17" s="68">
        <v>1</v>
      </c>
      <c r="I17" s="69">
        <v>0</v>
      </c>
      <c r="J17" s="67" t="s">
        <v>74</v>
      </c>
      <c r="K17" s="66">
        <v>0</v>
      </c>
      <c r="L17" s="70"/>
      <c r="M17" s="71"/>
      <c r="N17" s="72"/>
      <c r="O17" s="65">
        <v>1</v>
      </c>
      <c r="P17" s="73">
        <f>Q17-R17</f>
        <v>-1</v>
      </c>
      <c r="Q17" s="73">
        <f>F17+I17</f>
        <v>0</v>
      </c>
      <c r="R17" s="69">
        <f>H17+K17</f>
        <v>1</v>
      </c>
      <c r="S17" s="74">
        <v>2</v>
      </c>
    </row>
    <row r="18" spans="1:19" ht="20" customHeight="1">
      <c r="A18" s="64">
        <v>8</v>
      </c>
      <c r="B18" s="90" t="str">
        <f>組合せ!B25</f>
        <v>北星</v>
      </c>
      <c r="C18" s="66">
        <v>1</v>
      </c>
      <c r="D18" s="67" t="s">
        <v>74</v>
      </c>
      <c r="E18" s="68">
        <v>0</v>
      </c>
      <c r="F18" s="246" t="s">
        <v>73</v>
      </c>
      <c r="G18" s="247"/>
      <c r="H18" s="248"/>
      <c r="I18" s="69">
        <v>2</v>
      </c>
      <c r="J18" s="67" t="s">
        <v>74</v>
      </c>
      <c r="K18" s="66">
        <v>0</v>
      </c>
      <c r="L18" s="70"/>
      <c r="M18" s="71"/>
      <c r="N18" s="72"/>
      <c r="O18" s="65">
        <v>6</v>
      </c>
      <c r="P18" s="73">
        <f>Q18-R18</f>
        <v>3</v>
      </c>
      <c r="Q18" s="73">
        <f>C18+I18</f>
        <v>3</v>
      </c>
      <c r="R18" s="69">
        <f>E18+K18</f>
        <v>0</v>
      </c>
      <c r="S18" s="74">
        <v>1</v>
      </c>
    </row>
    <row r="19" spans="1:19" ht="20" customHeight="1" thickBot="1">
      <c r="A19" s="64">
        <v>9</v>
      </c>
      <c r="B19" s="91" t="str">
        <f>組合せ!B27</f>
        <v>岩野田</v>
      </c>
      <c r="C19" s="76">
        <v>0</v>
      </c>
      <c r="D19" s="77" t="s">
        <v>74</v>
      </c>
      <c r="E19" s="78">
        <v>0</v>
      </c>
      <c r="F19" s="79">
        <v>0</v>
      </c>
      <c r="G19" s="77" t="s">
        <v>74</v>
      </c>
      <c r="H19" s="80">
        <v>2</v>
      </c>
      <c r="I19" s="252" t="s">
        <v>73</v>
      </c>
      <c r="J19" s="253"/>
      <c r="K19" s="254"/>
      <c r="L19" s="81"/>
      <c r="M19" s="82"/>
      <c r="N19" s="83"/>
      <c r="O19" s="75">
        <v>1</v>
      </c>
      <c r="P19" s="84">
        <f>Q19-R19</f>
        <v>-2</v>
      </c>
      <c r="Q19" s="85">
        <f>C19+F19</f>
        <v>0</v>
      </c>
      <c r="R19" s="86">
        <f>E19+H19</f>
        <v>2</v>
      </c>
      <c r="S19" s="87">
        <v>3</v>
      </c>
    </row>
    <row r="20" spans="1:19" ht="8" customHeight="1">
      <c r="P20" s="92"/>
    </row>
    <row r="21" spans="1:19" ht="15">
      <c r="B21" s="58"/>
      <c r="C21" s="55"/>
      <c r="D21" s="55"/>
      <c r="E21" s="55"/>
      <c r="F21" s="55"/>
      <c r="G21" s="55"/>
      <c r="H21" s="57"/>
      <c r="I21" s="57"/>
      <c r="J21" s="57"/>
      <c r="K21" s="57"/>
      <c r="L21" s="57"/>
      <c r="M21" s="57"/>
      <c r="N21" s="57"/>
      <c r="O21" s="55"/>
      <c r="P21" s="57"/>
      <c r="Q21" s="57"/>
      <c r="R21" s="57"/>
      <c r="S21" s="57"/>
    </row>
    <row r="22" spans="1:19" ht="15" customHeight="1" thickBot="1">
      <c r="A22" s="64"/>
      <c r="B22" s="58" t="s">
        <v>163</v>
      </c>
      <c r="O22" s="88"/>
    </row>
    <row r="23" spans="1:19" ht="20" customHeight="1">
      <c r="B23" s="59"/>
      <c r="C23" s="255" t="str">
        <f>B24</f>
        <v>鶉</v>
      </c>
      <c r="D23" s="256"/>
      <c r="E23" s="257"/>
      <c r="F23" s="255" t="str">
        <f>B25</f>
        <v>茜部</v>
      </c>
      <c r="G23" s="256"/>
      <c r="H23" s="257"/>
      <c r="I23" s="255" t="str">
        <f>B26</f>
        <v>七郷</v>
      </c>
      <c r="J23" s="256"/>
      <c r="K23" s="257"/>
      <c r="L23" s="258" t="str">
        <f>B27</f>
        <v>ユントス</v>
      </c>
      <c r="M23" s="259"/>
      <c r="N23" s="260"/>
      <c r="O23" s="60" t="s">
        <v>68</v>
      </c>
      <c r="P23" s="61" t="s">
        <v>69</v>
      </c>
      <c r="Q23" s="61" t="s">
        <v>70</v>
      </c>
      <c r="R23" s="62" t="s">
        <v>71</v>
      </c>
      <c r="S23" s="63" t="s">
        <v>72</v>
      </c>
    </row>
    <row r="24" spans="1:19" ht="20" customHeight="1">
      <c r="A24" s="64">
        <v>10</v>
      </c>
      <c r="B24" s="90" t="str">
        <f>組合せ!J16</f>
        <v>鶉</v>
      </c>
      <c r="C24" s="246" t="s">
        <v>73</v>
      </c>
      <c r="D24" s="247"/>
      <c r="E24" s="248"/>
      <c r="F24" s="66">
        <v>7</v>
      </c>
      <c r="G24" s="67" t="s">
        <v>74</v>
      </c>
      <c r="H24" s="68">
        <v>0</v>
      </c>
      <c r="I24" s="69">
        <v>3</v>
      </c>
      <c r="J24" s="67" t="s">
        <v>74</v>
      </c>
      <c r="K24" s="66">
        <v>0</v>
      </c>
      <c r="L24" s="137">
        <v>9</v>
      </c>
      <c r="M24" s="93" t="s">
        <v>74</v>
      </c>
      <c r="N24" s="139">
        <v>0</v>
      </c>
      <c r="O24" s="65">
        <v>9</v>
      </c>
      <c r="P24" s="73">
        <f>Q24-R24</f>
        <v>19</v>
      </c>
      <c r="Q24" s="73">
        <f>F24+I24+L24</f>
        <v>19</v>
      </c>
      <c r="R24" s="69">
        <f>H24+K24+N24</f>
        <v>0</v>
      </c>
      <c r="S24" s="74">
        <v>1</v>
      </c>
    </row>
    <row r="25" spans="1:19" ht="20" customHeight="1">
      <c r="A25" s="64">
        <v>11</v>
      </c>
      <c r="B25" s="90" t="str">
        <f>組合せ!J18</f>
        <v>茜部</v>
      </c>
      <c r="C25" s="66">
        <v>0</v>
      </c>
      <c r="D25" s="67" t="s">
        <v>74</v>
      </c>
      <c r="E25" s="68">
        <v>7</v>
      </c>
      <c r="F25" s="246" t="s">
        <v>73</v>
      </c>
      <c r="G25" s="247"/>
      <c r="H25" s="248"/>
      <c r="I25" s="69">
        <v>0</v>
      </c>
      <c r="J25" s="67" t="s">
        <v>74</v>
      </c>
      <c r="K25" s="66">
        <v>0</v>
      </c>
      <c r="L25" s="134">
        <v>2</v>
      </c>
      <c r="M25" s="94" t="s">
        <v>74</v>
      </c>
      <c r="N25" s="139">
        <v>0</v>
      </c>
      <c r="O25" s="65">
        <v>4</v>
      </c>
      <c r="P25" s="73">
        <f>Q25-R25</f>
        <v>-5</v>
      </c>
      <c r="Q25" s="73">
        <f>C25+I25+L25</f>
        <v>2</v>
      </c>
      <c r="R25" s="69">
        <f>E25+K25+N25</f>
        <v>7</v>
      </c>
      <c r="S25" s="74">
        <v>3</v>
      </c>
    </row>
    <row r="26" spans="1:19" ht="20" customHeight="1">
      <c r="A26" s="64">
        <v>12</v>
      </c>
      <c r="B26" s="95" t="str">
        <f>組合せ!J20</f>
        <v>七郷</v>
      </c>
      <c r="C26" s="96">
        <v>0</v>
      </c>
      <c r="D26" s="94" t="s">
        <v>74</v>
      </c>
      <c r="E26" s="97">
        <v>3</v>
      </c>
      <c r="F26" s="138">
        <v>0</v>
      </c>
      <c r="G26" s="94" t="s">
        <v>74</v>
      </c>
      <c r="H26" s="139">
        <v>0</v>
      </c>
      <c r="I26" s="249" t="s">
        <v>73</v>
      </c>
      <c r="J26" s="250"/>
      <c r="K26" s="251"/>
      <c r="L26" s="138">
        <v>1</v>
      </c>
      <c r="M26" s="94" t="s">
        <v>74</v>
      </c>
      <c r="N26" s="139">
        <v>0</v>
      </c>
      <c r="O26" s="98">
        <v>4</v>
      </c>
      <c r="P26" s="84">
        <f>Q26-R26</f>
        <v>-2</v>
      </c>
      <c r="Q26" s="84">
        <f>C26+F26+L26</f>
        <v>1</v>
      </c>
      <c r="R26" s="99">
        <f>E26+H26+N26</f>
        <v>3</v>
      </c>
      <c r="S26" s="100">
        <v>2</v>
      </c>
    </row>
    <row r="27" spans="1:19" ht="20" customHeight="1" thickBot="1">
      <c r="A27" s="54">
        <v>13</v>
      </c>
      <c r="B27" s="91" t="str">
        <f>組合せ!J22</f>
        <v>ユントス</v>
      </c>
      <c r="C27" s="76">
        <v>0</v>
      </c>
      <c r="D27" s="77" t="s">
        <v>74</v>
      </c>
      <c r="E27" s="78">
        <v>9</v>
      </c>
      <c r="F27" s="135">
        <v>0</v>
      </c>
      <c r="G27" s="77" t="s">
        <v>74</v>
      </c>
      <c r="H27" s="136">
        <v>2</v>
      </c>
      <c r="I27" s="135">
        <v>0</v>
      </c>
      <c r="J27" s="77" t="s">
        <v>74</v>
      </c>
      <c r="K27" s="136">
        <v>1</v>
      </c>
      <c r="L27" s="252" t="s">
        <v>73</v>
      </c>
      <c r="M27" s="253"/>
      <c r="N27" s="254"/>
      <c r="O27" s="75">
        <v>0</v>
      </c>
      <c r="P27" s="85">
        <f>Q27-R27</f>
        <v>-12</v>
      </c>
      <c r="Q27" s="85">
        <f>C27+F27+I27</f>
        <v>0</v>
      </c>
      <c r="R27" s="86">
        <f>E27+H27+K27</f>
        <v>12</v>
      </c>
      <c r="S27" s="87">
        <v>4</v>
      </c>
    </row>
    <row r="28" spans="1:19" ht="8" customHeight="1">
      <c r="A28" s="64"/>
      <c r="B28" s="54"/>
      <c r="D28" s="89"/>
      <c r="G28" s="89"/>
      <c r="H28" s="88"/>
      <c r="I28" s="88"/>
      <c r="J28" s="89"/>
      <c r="K28" s="88"/>
      <c r="L28" s="88"/>
      <c r="M28" s="89"/>
      <c r="N28" s="88"/>
      <c r="O28" s="88"/>
      <c r="P28" s="88"/>
      <c r="Q28" s="88"/>
      <c r="R28" s="88"/>
      <c r="S28" s="88"/>
    </row>
    <row r="30" spans="1:19" ht="15" customHeight="1" thickBot="1">
      <c r="A30" s="64"/>
      <c r="B30" s="58" t="s">
        <v>77</v>
      </c>
      <c r="O30" s="88"/>
    </row>
    <row r="31" spans="1:19" ht="20" customHeight="1">
      <c r="B31" s="59"/>
      <c r="C31" s="255" t="str">
        <f>B32</f>
        <v>トレイス</v>
      </c>
      <c r="D31" s="256"/>
      <c r="E31" s="257"/>
      <c r="F31" s="255" t="str">
        <f>B33</f>
        <v>加納西</v>
      </c>
      <c r="G31" s="256"/>
      <c r="H31" s="257"/>
      <c r="I31" s="255" t="str">
        <f>B34</f>
        <v>厚見</v>
      </c>
      <c r="J31" s="256"/>
      <c r="K31" s="257"/>
      <c r="L31" s="258">
        <f>B35</f>
        <v>0</v>
      </c>
      <c r="M31" s="259"/>
      <c r="N31" s="260"/>
      <c r="O31" s="60" t="s">
        <v>68</v>
      </c>
      <c r="P31" s="61" t="s">
        <v>69</v>
      </c>
      <c r="Q31" s="61" t="s">
        <v>70</v>
      </c>
      <c r="R31" s="62" t="s">
        <v>71</v>
      </c>
      <c r="S31" s="63" t="s">
        <v>72</v>
      </c>
    </row>
    <row r="32" spans="1:19" ht="20" customHeight="1">
      <c r="A32" s="64">
        <v>14</v>
      </c>
      <c r="B32" s="90" t="str">
        <f>組合せ!J25</f>
        <v>トレイス</v>
      </c>
      <c r="C32" s="246" t="s">
        <v>73</v>
      </c>
      <c r="D32" s="247"/>
      <c r="E32" s="248"/>
      <c r="F32" s="66">
        <v>0</v>
      </c>
      <c r="G32" s="67" t="s">
        <v>74</v>
      </c>
      <c r="H32" s="68">
        <v>3</v>
      </c>
      <c r="I32" s="69">
        <v>0</v>
      </c>
      <c r="J32" s="67" t="s">
        <v>74</v>
      </c>
      <c r="K32" s="66">
        <v>3</v>
      </c>
      <c r="L32" s="172"/>
      <c r="M32" s="93" t="s">
        <v>74</v>
      </c>
      <c r="N32" s="174"/>
      <c r="O32" s="65">
        <v>0</v>
      </c>
      <c r="P32" s="73">
        <f>Q32-R32</f>
        <v>-6</v>
      </c>
      <c r="Q32" s="73">
        <f>F32+I32+L32</f>
        <v>0</v>
      </c>
      <c r="R32" s="69">
        <f>H32+K32+N32</f>
        <v>6</v>
      </c>
      <c r="S32" s="74">
        <v>3</v>
      </c>
    </row>
    <row r="33" spans="1:19" ht="20" customHeight="1">
      <c r="A33" s="64">
        <v>15</v>
      </c>
      <c r="B33" s="90" t="str">
        <f>組合せ!J27</f>
        <v>加納西</v>
      </c>
      <c r="C33" s="66">
        <v>3</v>
      </c>
      <c r="D33" s="67" t="s">
        <v>74</v>
      </c>
      <c r="E33" s="68">
        <v>0</v>
      </c>
      <c r="F33" s="246" t="s">
        <v>73</v>
      </c>
      <c r="G33" s="247"/>
      <c r="H33" s="248"/>
      <c r="I33" s="69">
        <v>4</v>
      </c>
      <c r="J33" s="67" t="s">
        <v>74</v>
      </c>
      <c r="K33" s="66">
        <v>0</v>
      </c>
      <c r="L33" s="169"/>
      <c r="M33" s="94" t="s">
        <v>74</v>
      </c>
      <c r="N33" s="174"/>
      <c r="O33" s="65">
        <v>6</v>
      </c>
      <c r="P33" s="73">
        <f>Q33-R33</f>
        <v>7</v>
      </c>
      <c r="Q33" s="73">
        <f>C33+I33+L33</f>
        <v>7</v>
      </c>
      <c r="R33" s="69">
        <f>E33+K33+N33</f>
        <v>0</v>
      </c>
      <c r="S33" s="74">
        <v>1</v>
      </c>
    </row>
    <row r="34" spans="1:19" ht="20" customHeight="1">
      <c r="A34" s="64">
        <v>16</v>
      </c>
      <c r="B34" s="95" t="str">
        <f>組合せ!J29</f>
        <v>厚見</v>
      </c>
      <c r="C34" s="96">
        <v>3</v>
      </c>
      <c r="D34" s="94" t="s">
        <v>74</v>
      </c>
      <c r="E34" s="97">
        <v>0</v>
      </c>
      <c r="F34" s="173">
        <v>0</v>
      </c>
      <c r="G34" s="94" t="s">
        <v>74</v>
      </c>
      <c r="H34" s="174">
        <v>4</v>
      </c>
      <c r="I34" s="249" t="s">
        <v>73</v>
      </c>
      <c r="J34" s="250"/>
      <c r="K34" s="251"/>
      <c r="L34" s="173"/>
      <c r="M34" s="94" t="s">
        <v>74</v>
      </c>
      <c r="N34" s="174"/>
      <c r="O34" s="98">
        <v>3</v>
      </c>
      <c r="P34" s="84">
        <f>Q34-R34</f>
        <v>-1</v>
      </c>
      <c r="Q34" s="84">
        <f>C34+F34+L34</f>
        <v>3</v>
      </c>
      <c r="R34" s="99">
        <f>E34+H34+N34</f>
        <v>4</v>
      </c>
      <c r="S34" s="100">
        <v>2</v>
      </c>
    </row>
    <row r="35" spans="1:19" ht="20" customHeight="1" thickBot="1">
      <c r="A35" s="54">
        <v>17</v>
      </c>
      <c r="B35" s="91">
        <f>組合せ!J31</f>
        <v>0</v>
      </c>
      <c r="C35" s="76"/>
      <c r="D35" s="77" t="s">
        <v>74</v>
      </c>
      <c r="E35" s="78"/>
      <c r="F35" s="170"/>
      <c r="G35" s="77" t="s">
        <v>74</v>
      </c>
      <c r="H35" s="171"/>
      <c r="I35" s="170"/>
      <c r="J35" s="77" t="s">
        <v>74</v>
      </c>
      <c r="K35" s="171"/>
      <c r="L35" s="252" t="s">
        <v>73</v>
      </c>
      <c r="M35" s="253"/>
      <c r="N35" s="254"/>
      <c r="O35" s="75"/>
      <c r="P35" s="85">
        <f>Q35-R35</f>
        <v>0</v>
      </c>
      <c r="Q35" s="85">
        <f>C35+F35+I35</f>
        <v>0</v>
      </c>
      <c r="R35" s="86">
        <f>E35+H35+K35</f>
        <v>0</v>
      </c>
      <c r="S35" s="87"/>
    </row>
  </sheetData>
  <mergeCells count="40">
    <mergeCell ref="L5:N5"/>
    <mergeCell ref="C5:E5"/>
    <mergeCell ref="F6:H6"/>
    <mergeCell ref="I7:K7"/>
    <mergeCell ref="C10:E10"/>
    <mergeCell ref="F10:H10"/>
    <mergeCell ref="I10:K10"/>
    <mergeCell ref="A1:S1"/>
    <mergeCell ref="C4:E4"/>
    <mergeCell ref="F4:H4"/>
    <mergeCell ref="I4:K4"/>
    <mergeCell ref="L4:N4"/>
    <mergeCell ref="R2:S3"/>
    <mergeCell ref="C24:E24"/>
    <mergeCell ref="F25:H25"/>
    <mergeCell ref="C23:E23"/>
    <mergeCell ref="F23:H23"/>
    <mergeCell ref="L10:N10"/>
    <mergeCell ref="C11:E11"/>
    <mergeCell ref="F12:H12"/>
    <mergeCell ref="I13:K13"/>
    <mergeCell ref="C16:E16"/>
    <mergeCell ref="F16:H16"/>
    <mergeCell ref="I16:K16"/>
    <mergeCell ref="L16:N16"/>
    <mergeCell ref="C17:E17"/>
    <mergeCell ref="F18:H18"/>
    <mergeCell ref="I26:K26"/>
    <mergeCell ref="L27:N27"/>
    <mergeCell ref="I19:K19"/>
    <mergeCell ref="I23:K23"/>
    <mergeCell ref="L23:N23"/>
    <mergeCell ref="C32:E32"/>
    <mergeCell ref="F33:H33"/>
    <mergeCell ref="I34:K34"/>
    <mergeCell ref="L35:N35"/>
    <mergeCell ref="C31:E31"/>
    <mergeCell ref="F31:H31"/>
    <mergeCell ref="I31:K31"/>
    <mergeCell ref="L31:N31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L86"/>
  <sheetViews>
    <sheetView topLeftCell="A38" zoomScaleNormal="100" workbookViewId="0">
      <selection activeCell="M29" sqref="M29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5" style="1" customWidth="1"/>
    <col min="264" max="264" width="1.5" style="1" customWidth="1"/>
    <col min="265" max="265" width="4.5" style="1" customWidth="1"/>
    <col min="266" max="266" width="3" style="1" customWidth="1"/>
    <col min="267" max="267" width="4.5" style="1" customWidth="1"/>
    <col min="268" max="268" width="1.5" style="1" customWidth="1"/>
    <col min="269" max="269" width="4.5" style="1" customWidth="1"/>
    <col min="270" max="270" width="10.33203125" style="1" customWidth="1"/>
    <col min="271" max="271" width="3.33203125" style="1" customWidth="1"/>
    <col min="272" max="272" width="3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3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5" style="1" customWidth="1"/>
    <col min="520" max="520" width="1.5" style="1" customWidth="1"/>
    <col min="521" max="521" width="4.5" style="1" customWidth="1"/>
    <col min="522" max="522" width="3" style="1" customWidth="1"/>
    <col min="523" max="523" width="4.5" style="1" customWidth="1"/>
    <col min="524" max="524" width="1.5" style="1" customWidth="1"/>
    <col min="525" max="525" width="4.5" style="1" customWidth="1"/>
    <col min="526" max="526" width="10.33203125" style="1" customWidth="1"/>
    <col min="527" max="527" width="3.33203125" style="1" customWidth="1"/>
    <col min="528" max="528" width="3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3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5" style="1" customWidth="1"/>
    <col min="776" max="776" width="1.5" style="1" customWidth="1"/>
    <col min="777" max="777" width="4.5" style="1" customWidth="1"/>
    <col min="778" max="778" width="3" style="1" customWidth="1"/>
    <col min="779" max="779" width="4.5" style="1" customWidth="1"/>
    <col min="780" max="780" width="1.5" style="1" customWidth="1"/>
    <col min="781" max="781" width="4.5" style="1" customWidth="1"/>
    <col min="782" max="782" width="10.33203125" style="1" customWidth="1"/>
    <col min="783" max="783" width="3.33203125" style="1" customWidth="1"/>
    <col min="784" max="784" width="3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3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5" style="1" customWidth="1"/>
    <col min="1032" max="1032" width="1.5" style="1" customWidth="1"/>
    <col min="1033" max="1033" width="4.5" style="1" customWidth="1"/>
    <col min="1034" max="1034" width="3" style="1" customWidth="1"/>
    <col min="1035" max="1035" width="4.5" style="1" customWidth="1"/>
    <col min="1036" max="1036" width="1.5" style="1" customWidth="1"/>
    <col min="1037" max="1037" width="4.5" style="1" customWidth="1"/>
    <col min="1038" max="1038" width="10.33203125" style="1" customWidth="1"/>
    <col min="1039" max="1039" width="3.33203125" style="1" customWidth="1"/>
    <col min="1040" max="1040" width="3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3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5" style="1" customWidth="1"/>
    <col min="1288" max="1288" width="1.5" style="1" customWidth="1"/>
    <col min="1289" max="1289" width="4.5" style="1" customWidth="1"/>
    <col min="1290" max="1290" width="3" style="1" customWidth="1"/>
    <col min="1291" max="1291" width="4.5" style="1" customWidth="1"/>
    <col min="1292" max="1292" width="1.5" style="1" customWidth="1"/>
    <col min="1293" max="1293" width="4.5" style="1" customWidth="1"/>
    <col min="1294" max="1294" width="10.33203125" style="1" customWidth="1"/>
    <col min="1295" max="1295" width="3.33203125" style="1" customWidth="1"/>
    <col min="1296" max="1296" width="3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3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5" style="1" customWidth="1"/>
    <col min="1544" max="1544" width="1.5" style="1" customWidth="1"/>
    <col min="1545" max="1545" width="4.5" style="1" customWidth="1"/>
    <col min="1546" max="1546" width="3" style="1" customWidth="1"/>
    <col min="1547" max="1547" width="4.5" style="1" customWidth="1"/>
    <col min="1548" max="1548" width="1.5" style="1" customWidth="1"/>
    <col min="1549" max="1549" width="4.5" style="1" customWidth="1"/>
    <col min="1550" max="1550" width="10.33203125" style="1" customWidth="1"/>
    <col min="1551" max="1551" width="3.33203125" style="1" customWidth="1"/>
    <col min="1552" max="1552" width="3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3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5" style="1" customWidth="1"/>
    <col min="1800" max="1800" width="1.5" style="1" customWidth="1"/>
    <col min="1801" max="1801" width="4.5" style="1" customWidth="1"/>
    <col min="1802" max="1802" width="3" style="1" customWidth="1"/>
    <col min="1803" max="1803" width="4.5" style="1" customWidth="1"/>
    <col min="1804" max="1804" width="1.5" style="1" customWidth="1"/>
    <col min="1805" max="1805" width="4.5" style="1" customWidth="1"/>
    <col min="1806" max="1806" width="10.33203125" style="1" customWidth="1"/>
    <col min="1807" max="1807" width="3.33203125" style="1" customWidth="1"/>
    <col min="1808" max="1808" width="3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3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5" style="1" customWidth="1"/>
    <col min="2056" max="2056" width="1.5" style="1" customWidth="1"/>
    <col min="2057" max="2057" width="4.5" style="1" customWidth="1"/>
    <col min="2058" max="2058" width="3" style="1" customWidth="1"/>
    <col min="2059" max="2059" width="4.5" style="1" customWidth="1"/>
    <col min="2060" max="2060" width="1.5" style="1" customWidth="1"/>
    <col min="2061" max="2061" width="4.5" style="1" customWidth="1"/>
    <col min="2062" max="2062" width="10.33203125" style="1" customWidth="1"/>
    <col min="2063" max="2063" width="3.33203125" style="1" customWidth="1"/>
    <col min="2064" max="2064" width="3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3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5" style="1" customWidth="1"/>
    <col min="2312" max="2312" width="1.5" style="1" customWidth="1"/>
    <col min="2313" max="2313" width="4.5" style="1" customWidth="1"/>
    <col min="2314" max="2314" width="3" style="1" customWidth="1"/>
    <col min="2315" max="2315" width="4.5" style="1" customWidth="1"/>
    <col min="2316" max="2316" width="1.5" style="1" customWidth="1"/>
    <col min="2317" max="2317" width="4.5" style="1" customWidth="1"/>
    <col min="2318" max="2318" width="10.33203125" style="1" customWidth="1"/>
    <col min="2319" max="2319" width="3.33203125" style="1" customWidth="1"/>
    <col min="2320" max="2320" width="3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3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5" style="1" customWidth="1"/>
    <col min="2568" max="2568" width="1.5" style="1" customWidth="1"/>
    <col min="2569" max="2569" width="4.5" style="1" customWidth="1"/>
    <col min="2570" max="2570" width="3" style="1" customWidth="1"/>
    <col min="2571" max="2571" width="4.5" style="1" customWidth="1"/>
    <col min="2572" max="2572" width="1.5" style="1" customWidth="1"/>
    <col min="2573" max="2573" width="4.5" style="1" customWidth="1"/>
    <col min="2574" max="2574" width="10.33203125" style="1" customWidth="1"/>
    <col min="2575" max="2575" width="3.33203125" style="1" customWidth="1"/>
    <col min="2576" max="2576" width="3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3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5" style="1" customWidth="1"/>
    <col min="2824" max="2824" width="1.5" style="1" customWidth="1"/>
    <col min="2825" max="2825" width="4.5" style="1" customWidth="1"/>
    <col min="2826" max="2826" width="3" style="1" customWidth="1"/>
    <col min="2827" max="2827" width="4.5" style="1" customWidth="1"/>
    <col min="2828" max="2828" width="1.5" style="1" customWidth="1"/>
    <col min="2829" max="2829" width="4.5" style="1" customWidth="1"/>
    <col min="2830" max="2830" width="10.33203125" style="1" customWidth="1"/>
    <col min="2831" max="2831" width="3.33203125" style="1" customWidth="1"/>
    <col min="2832" max="2832" width="3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3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5" style="1" customWidth="1"/>
    <col min="3080" max="3080" width="1.5" style="1" customWidth="1"/>
    <col min="3081" max="3081" width="4.5" style="1" customWidth="1"/>
    <col min="3082" max="3082" width="3" style="1" customWidth="1"/>
    <col min="3083" max="3083" width="4.5" style="1" customWidth="1"/>
    <col min="3084" max="3084" width="1.5" style="1" customWidth="1"/>
    <col min="3085" max="3085" width="4.5" style="1" customWidth="1"/>
    <col min="3086" max="3086" width="10.33203125" style="1" customWidth="1"/>
    <col min="3087" max="3087" width="3.33203125" style="1" customWidth="1"/>
    <col min="3088" max="3088" width="3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3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5" style="1" customWidth="1"/>
    <col min="3336" max="3336" width="1.5" style="1" customWidth="1"/>
    <col min="3337" max="3337" width="4.5" style="1" customWidth="1"/>
    <col min="3338" max="3338" width="3" style="1" customWidth="1"/>
    <col min="3339" max="3339" width="4.5" style="1" customWidth="1"/>
    <col min="3340" max="3340" width="1.5" style="1" customWidth="1"/>
    <col min="3341" max="3341" width="4.5" style="1" customWidth="1"/>
    <col min="3342" max="3342" width="10.33203125" style="1" customWidth="1"/>
    <col min="3343" max="3343" width="3.33203125" style="1" customWidth="1"/>
    <col min="3344" max="3344" width="3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3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5" style="1" customWidth="1"/>
    <col min="3592" max="3592" width="1.5" style="1" customWidth="1"/>
    <col min="3593" max="3593" width="4.5" style="1" customWidth="1"/>
    <col min="3594" max="3594" width="3" style="1" customWidth="1"/>
    <col min="3595" max="3595" width="4.5" style="1" customWidth="1"/>
    <col min="3596" max="3596" width="1.5" style="1" customWidth="1"/>
    <col min="3597" max="3597" width="4.5" style="1" customWidth="1"/>
    <col min="3598" max="3598" width="10.33203125" style="1" customWidth="1"/>
    <col min="3599" max="3599" width="3.33203125" style="1" customWidth="1"/>
    <col min="3600" max="3600" width="3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3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5" style="1" customWidth="1"/>
    <col min="3848" max="3848" width="1.5" style="1" customWidth="1"/>
    <col min="3849" max="3849" width="4.5" style="1" customWidth="1"/>
    <col min="3850" max="3850" width="3" style="1" customWidth="1"/>
    <col min="3851" max="3851" width="4.5" style="1" customWidth="1"/>
    <col min="3852" max="3852" width="1.5" style="1" customWidth="1"/>
    <col min="3853" max="3853" width="4.5" style="1" customWidth="1"/>
    <col min="3854" max="3854" width="10.33203125" style="1" customWidth="1"/>
    <col min="3855" max="3855" width="3.33203125" style="1" customWidth="1"/>
    <col min="3856" max="3856" width="3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3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5" style="1" customWidth="1"/>
    <col min="4104" max="4104" width="1.5" style="1" customWidth="1"/>
    <col min="4105" max="4105" width="4.5" style="1" customWidth="1"/>
    <col min="4106" max="4106" width="3" style="1" customWidth="1"/>
    <col min="4107" max="4107" width="4.5" style="1" customWidth="1"/>
    <col min="4108" max="4108" width="1.5" style="1" customWidth="1"/>
    <col min="4109" max="4109" width="4.5" style="1" customWidth="1"/>
    <col min="4110" max="4110" width="10.33203125" style="1" customWidth="1"/>
    <col min="4111" max="4111" width="3.33203125" style="1" customWidth="1"/>
    <col min="4112" max="4112" width="3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3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5" style="1" customWidth="1"/>
    <col min="4360" max="4360" width="1.5" style="1" customWidth="1"/>
    <col min="4361" max="4361" width="4.5" style="1" customWidth="1"/>
    <col min="4362" max="4362" width="3" style="1" customWidth="1"/>
    <col min="4363" max="4363" width="4.5" style="1" customWidth="1"/>
    <col min="4364" max="4364" width="1.5" style="1" customWidth="1"/>
    <col min="4365" max="4365" width="4.5" style="1" customWidth="1"/>
    <col min="4366" max="4366" width="10.33203125" style="1" customWidth="1"/>
    <col min="4367" max="4367" width="3.33203125" style="1" customWidth="1"/>
    <col min="4368" max="4368" width="3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3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5" style="1" customWidth="1"/>
    <col min="4616" max="4616" width="1.5" style="1" customWidth="1"/>
    <col min="4617" max="4617" width="4.5" style="1" customWidth="1"/>
    <col min="4618" max="4618" width="3" style="1" customWidth="1"/>
    <col min="4619" max="4619" width="4.5" style="1" customWidth="1"/>
    <col min="4620" max="4620" width="1.5" style="1" customWidth="1"/>
    <col min="4621" max="4621" width="4.5" style="1" customWidth="1"/>
    <col min="4622" max="4622" width="10.33203125" style="1" customWidth="1"/>
    <col min="4623" max="4623" width="3.33203125" style="1" customWidth="1"/>
    <col min="4624" max="4624" width="3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3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5" style="1" customWidth="1"/>
    <col min="4872" max="4872" width="1.5" style="1" customWidth="1"/>
    <col min="4873" max="4873" width="4.5" style="1" customWidth="1"/>
    <col min="4874" max="4874" width="3" style="1" customWidth="1"/>
    <col min="4875" max="4875" width="4.5" style="1" customWidth="1"/>
    <col min="4876" max="4876" width="1.5" style="1" customWidth="1"/>
    <col min="4877" max="4877" width="4.5" style="1" customWidth="1"/>
    <col min="4878" max="4878" width="10.33203125" style="1" customWidth="1"/>
    <col min="4879" max="4879" width="3.33203125" style="1" customWidth="1"/>
    <col min="4880" max="4880" width="3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3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5" style="1" customWidth="1"/>
    <col min="5128" max="5128" width="1.5" style="1" customWidth="1"/>
    <col min="5129" max="5129" width="4.5" style="1" customWidth="1"/>
    <col min="5130" max="5130" width="3" style="1" customWidth="1"/>
    <col min="5131" max="5131" width="4.5" style="1" customWidth="1"/>
    <col min="5132" max="5132" width="1.5" style="1" customWidth="1"/>
    <col min="5133" max="5133" width="4.5" style="1" customWidth="1"/>
    <col min="5134" max="5134" width="10.33203125" style="1" customWidth="1"/>
    <col min="5135" max="5135" width="3.33203125" style="1" customWidth="1"/>
    <col min="5136" max="5136" width="3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3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5" style="1" customWidth="1"/>
    <col min="5384" max="5384" width="1.5" style="1" customWidth="1"/>
    <col min="5385" max="5385" width="4.5" style="1" customWidth="1"/>
    <col min="5386" max="5386" width="3" style="1" customWidth="1"/>
    <col min="5387" max="5387" width="4.5" style="1" customWidth="1"/>
    <col min="5388" max="5388" width="1.5" style="1" customWidth="1"/>
    <col min="5389" max="5389" width="4.5" style="1" customWidth="1"/>
    <col min="5390" max="5390" width="10.33203125" style="1" customWidth="1"/>
    <col min="5391" max="5391" width="3.33203125" style="1" customWidth="1"/>
    <col min="5392" max="5392" width="3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3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5" style="1" customWidth="1"/>
    <col min="5640" max="5640" width="1.5" style="1" customWidth="1"/>
    <col min="5641" max="5641" width="4.5" style="1" customWidth="1"/>
    <col min="5642" max="5642" width="3" style="1" customWidth="1"/>
    <col min="5643" max="5643" width="4.5" style="1" customWidth="1"/>
    <col min="5644" max="5644" width="1.5" style="1" customWidth="1"/>
    <col min="5645" max="5645" width="4.5" style="1" customWidth="1"/>
    <col min="5646" max="5646" width="10.33203125" style="1" customWidth="1"/>
    <col min="5647" max="5647" width="3.33203125" style="1" customWidth="1"/>
    <col min="5648" max="5648" width="3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3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5" style="1" customWidth="1"/>
    <col min="5896" max="5896" width="1.5" style="1" customWidth="1"/>
    <col min="5897" max="5897" width="4.5" style="1" customWidth="1"/>
    <col min="5898" max="5898" width="3" style="1" customWidth="1"/>
    <col min="5899" max="5899" width="4.5" style="1" customWidth="1"/>
    <col min="5900" max="5900" width="1.5" style="1" customWidth="1"/>
    <col min="5901" max="5901" width="4.5" style="1" customWidth="1"/>
    <col min="5902" max="5902" width="10.33203125" style="1" customWidth="1"/>
    <col min="5903" max="5903" width="3.33203125" style="1" customWidth="1"/>
    <col min="5904" max="5904" width="3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3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5" style="1" customWidth="1"/>
    <col min="6152" max="6152" width="1.5" style="1" customWidth="1"/>
    <col min="6153" max="6153" width="4.5" style="1" customWidth="1"/>
    <col min="6154" max="6154" width="3" style="1" customWidth="1"/>
    <col min="6155" max="6155" width="4.5" style="1" customWidth="1"/>
    <col min="6156" max="6156" width="1.5" style="1" customWidth="1"/>
    <col min="6157" max="6157" width="4.5" style="1" customWidth="1"/>
    <col min="6158" max="6158" width="10.33203125" style="1" customWidth="1"/>
    <col min="6159" max="6159" width="3.33203125" style="1" customWidth="1"/>
    <col min="6160" max="6160" width="3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3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5" style="1" customWidth="1"/>
    <col min="6408" max="6408" width="1.5" style="1" customWidth="1"/>
    <col min="6409" max="6409" width="4.5" style="1" customWidth="1"/>
    <col min="6410" max="6410" width="3" style="1" customWidth="1"/>
    <col min="6411" max="6411" width="4.5" style="1" customWidth="1"/>
    <col min="6412" max="6412" width="1.5" style="1" customWidth="1"/>
    <col min="6413" max="6413" width="4.5" style="1" customWidth="1"/>
    <col min="6414" max="6414" width="10.33203125" style="1" customWidth="1"/>
    <col min="6415" max="6415" width="3.33203125" style="1" customWidth="1"/>
    <col min="6416" max="6416" width="3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3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5" style="1" customWidth="1"/>
    <col min="6664" max="6664" width="1.5" style="1" customWidth="1"/>
    <col min="6665" max="6665" width="4.5" style="1" customWidth="1"/>
    <col min="6666" max="6666" width="3" style="1" customWidth="1"/>
    <col min="6667" max="6667" width="4.5" style="1" customWidth="1"/>
    <col min="6668" max="6668" width="1.5" style="1" customWidth="1"/>
    <col min="6669" max="6669" width="4.5" style="1" customWidth="1"/>
    <col min="6670" max="6670" width="10.33203125" style="1" customWidth="1"/>
    <col min="6671" max="6671" width="3.33203125" style="1" customWidth="1"/>
    <col min="6672" max="6672" width="3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3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5" style="1" customWidth="1"/>
    <col min="6920" max="6920" width="1.5" style="1" customWidth="1"/>
    <col min="6921" max="6921" width="4.5" style="1" customWidth="1"/>
    <col min="6922" max="6922" width="3" style="1" customWidth="1"/>
    <col min="6923" max="6923" width="4.5" style="1" customWidth="1"/>
    <col min="6924" max="6924" width="1.5" style="1" customWidth="1"/>
    <col min="6925" max="6925" width="4.5" style="1" customWidth="1"/>
    <col min="6926" max="6926" width="10.33203125" style="1" customWidth="1"/>
    <col min="6927" max="6927" width="3.33203125" style="1" customWidth="1"/>
    <col min="6928" max="6928" width="3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3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5" style="1" customWidth="1"/>
    <col min="7176" max="7176" width="1.5" style="1" customWidth="1"/>
    <col min="7177" max="7177" width="4.5" style="1" customWidth="1"/>
    <col min="7178" max="7178" width="3" style="1" customWidth="1"/>
    <col min="7179" max="7179" width="4.5" style="1" customWidth="1"/>
    <col min="7180" max="7180" width="1.5" style="1" customWidth="1"/>
    <col min="7181" max="7181" width="4.5" style="1" customWidth="1"/>
    <col min="7182" max="7182" width="10.33203125" style="1" customWidth="1"/>
    <col min="7183" max="7183" width="3.33203125" style="1" customWidth="1"/>
    <col min="7184" max="7184" width="3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3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5" style="1" customWidth="1"/>
    <col min="7432" max="7432" width="1.5" style="1" customWidth="1"/>
    <col min="7433" max="7433" width="4.5" style="1" customWidth="1"/>
    <col min="7434" max="7434" width="3" style="1" customWidth="1"/>
    <col min="7435" max="7435" width="4.5" style="1" customWidth="1"/>
    <col min="7436" max="7436" width="1.5" style="1" customWidth="1"/>
    <col min="7437" max="7437" width="4.5" style="1" customWidth="1"/>
    <col min="7438" max="7438" width="10.33203125" style="1" customWidth="1"/>
    <col min="7439" max="7439" width="3.33203125" style="1" customWidth="1"/>
    <col min="7440" max="7440" width="3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3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5" style="1" customWidth="1"/>
    <col min="7688" max="7688" width="1.5" style="1" customWidth="1"/>
    <col min="7689" max="7689" width="4.5" style="1" customWidth="1"/>
    <col min="7690" max="7690" width="3" style="1" customWidth="1"/>
    <col min="7691" max="7691" width="4.5" style="1" customWidth="1"/>
    <col min="7692" max="7692" width="1.5" style="1" customWidth="1"/>
    <col min="7693" max="7693" width="4.5" style="1" customWidth="1"/>
    <col min="7694" max="7694" width="10.33203125" style="1" customWidth="1"/>
    <col min="7695" max="7695" width="3.33203125" style="1" customWidth="1"/>
    <col min="7696" max="7696" width="3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3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5" style="1" customWidth="1"/>
    <col min="7944" max="7944" width="1.5" style="1" customWidth="1"/>
    <col min="7945" max="7945" width="4.5" style="1" customWidth="1"/>
    <col min="7946" max="7946" width="3" style="1" customWidth="1"/>
    <col min="7947" max="7947" width="4.5" style="1" customWidth="1"/>
    <col min="7948" max="7948" width="1.5" style="1" customWidth="1"/>
    <col min="7949" max="7949" width="4.5" style="1" customWidth="1"/>
    <col min="7950" max="7950" width="10.33203125" style="1" customWidth="1"/>
    <col min="7951" max="7951" width="3.33203125" style="1" customWidth="1"/>
    <col min="7952" max="7952" width="3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3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5" style="1" customWidth="1"/>
    <col min="8200" max="8200" width="1.5" style="1" customWidth="1"/>
    <col min="8201" max="8201" width="4.5" style="1" customWidth="1"/>
    <col min="8202" max="8202" width="3" style="1" customWidth="1"/>
    <col min="8203" max="8203" width="4.5" style="1" customWidth="1"/>
    <col min="8204" max="8204" width="1.5" style="1" customWidth="1"/>
    <col min="8205" max="8205" width="4.5" style="1" customWidth="1"/>
    <col min="8206" max="8206" width="10.33203125" style="1" customWidth="1"/>
    <col min="8207" max="8207" width="3.33203125" style="1" customWidth="1"/>
    <col min="8208" max="8208" width="3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3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5" style="1" customWidth="1"/>
    <col min="8456" max="8456" width="1.5" style="1" customWidth="1"/>
    <col min="8457" max="8457" width="4.5" style="1" customWidth="1"/>
    <col min="8458" max="8458" width="3" style="1" customWidth="1"/>
    <col min="8459" max="8459" width="4.5" style="1" customWidth="1"/>
    <col min="8460" max="8460" width="1.5" style="1" customWidth="1"/>
    <col min="8461" max="8461" width="4.5" style="1" customWidth="1"/>
    <col min="8462" max="8462" width="10.33203125" style="1" customWidth="1"/>
    <col min="8463" max="8463" width="3.33203125" style="1" customWidth="1"/>
    <col min="8464" max="8464" width="3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3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5" style="1" customWidth="1"/>
    <col min="8712" max="8712" width="1.5" style="1" customWidth="1"/>
    <col min="8713" max="8713" width="4.5" style="1" customWidth="1"/>
    <col min="8714" max="8714" width="3" style="1" customWidth="1"/>
    <col min="8715" max="8715" width="4.5" style="1" customWidth="1"/>
    <col min="8716" max="8716" width="1.5" style="1" customWidth="1"/>
    <col min="8717" max="8717" width="4.5" style="1" customWidth="1"/>
    <col min="8718" max="8718" width="10.33203125" style="1" customWidth="1"/>
    <col min="8719" max="8719" width="3.33203125" style="1" customWidth="1"/>
    <col min="8720" max="8720" width="3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3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5" style="1" customWidth="1"/>
    <col min="8968" max="8968" width="1.5" style="1" customWidth="1"/>
    <col min="8969" max="8969" width="4.5" style="1" customWidth="1"/>
    <col min="8970" max="8970" width="3" style="1" customWidth="1"/>
    <col min="8971" max="8971" width="4.5" style="1" customWidth="1"/>
    <col min="8972" max="8972" width="1.5" style="1" customWidth="1"/>
    <col min="8973" max="8973" width="4.5" style="1" customWidth="1"/>
    <col min="8974" max="8974" width="10.33203125" style="1" customWidth="1"/>
    <col min="8975" max="8975" width="3.33203125" style="1" customWidth="1"/>
    <col min="8976" max="8976" width="3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3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5" style="1" customWidth="1"/>
    <col min="9224" max="9224" width="1.5" style="1" customWidth="1"/>
    <col min="9225" max="9225" width="4.5" style="1" customWidth="1"/>
    <col min="9226" max="9226" width="3" style="1" customWidth="1"/>
    <col min="9227" max="9227" width="4.5" style="1" customWidth="1"/>
    <col min="9228" max="9228" width="1.5" style="1" customWidth="1"/>
    <col min="9229" max="9229" width="4.5" style="1" customWidth="1"/>
    <col min="9230" max="9230" width="10.33203125" style="1" customWidth="1"/>
    <col min="9231" max="9231" width="3.33203125" style="1" customWidth="1"/>
    <col min="9232" max="9232" width="3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3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5" style="1" customWidth="1"/>
    <col min="9480" max="9480" width="1.5" style="1" customWidth="1"/>
    <col min="9481" max="9481" width="4.5" style="1" customWidth="1"/>
    <col min="9482" max="9482" width="3" style="1" customWidth="1"/>
    <col min="9483" max="9483" width="4.5" style="1" customWidth="1"/>
    <col min="9484" max="9484" width="1.5" style="1" customWidth="1"/>
    <col min="9485" max="9485" width="4.5" style="1" customWidth="1"/>
    <col min="9486" max="9486" width="10.33203125" style="1" customWidth="1"/>
    <col min="9487" max="9487" width="3.33203125" style="1" customWidth="1"/>
    <col min="9488" max="9488" width="3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3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5" style="1" customWidth="1"/>
    <col min="9736" max="9736" width="1.5" style="1" customWidth="1"/>
    <col min="9737" max="9737" width="4.5" style="1" customWidth="1"/>
    <col min="9738" max="9738" width="3" style="1" customWidth="1"/>
    <col min="9739" max="9739" width="4.5" style="1" customWidth="1"/>
    <col min="9740" max="9740" width="1.5" style="1" customWidth="1"/>
    <col min="9741" max="9741" width="4.5" style="1" customWidth="1"/>
    <col min="9742" max="9742" width="10.33203125" style="1" customWidth="1"/>
    <col min="9743" max="9743" width="3.33203125" style="1" customWidth="1"/>
    <col min="9744" max="9744" width="3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3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5" style="1" customWidth="1"/>
    <col min="9992" max="9992" width="1.5" style="1" customWidth="1"/>
    <col min="9993" max="9993" width="4.5" style="1" customWidth="1"/>
    <col min="9994" max="9994" width="3" style="1" customWidth="1"/>
    <col min="9995" max="9995" width="4.5" style="1" customWidth="1"/>
    <col min="9996" max="9996" width="1.5" style="1" customWidth="1"/>
    <col min="9997" max="9997" width="4.5" style="1" customWidth="1"/>
    <col min="9998" max="9998" width="10.33203125" style="1" customWidth="1"/>
    <col min="9999" max="9999" width="3.33203125" style="1" customWidth="1"/>
    <col min="10000" max="10000" width="3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3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5" style="1" customWidth="1"/>
    <col min="10248" max="10248" width="1.5" style="1" customWidth="1"/>
    <col min="10249" max="10249" width="4.5" style="1" customWidth="1"/>
    <col min="10250" max="10250" width="3" style="1" customWidth="1"/>
    <col min="10251" max="10251" width="4.5" style="1" customWidth="1"/>
    <col min="10252" max="10252" width="1.5" style="1" customWidth="1"/>
    <col min="10253" max="10253" width="4.5" style="1" customWidth="1"/>
    <col min="10254" max="10254" width="10.33203125" style="1" customWidth="1"/>
    <col min="10255" max="10255" width="3.33203125" style="1" customWidth="1"/>
    <col min="10256" max="10256" width="3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3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5" style="1" customWidth="1"/>
    <col min="10504" max="10504" width="1.5" style="1" customWidth="1"/>
    <col min="10505" max="10505" width="4.5" style="1" customWidth="1"/>
    <col min="10506" max="10506" width="3" style="1" customWidth="1"/>
    <col min="10507" max="10507" width="4.5" style="1" customWidth="1"/>
    <col min="10508" max="10508" width="1.5" style="1" customWidth="1"/>
    <col min="10509" max="10509" width="4.5" style="1" customWidth="1"/>
    <col min="10510" max="10510" width="10.33203125" style="1" customWidth="1"/>
    <col min="10511" max="10511" width="3.33203125" style="1" customWidth="1"/>
    <col min="10512" max="10512" width="3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3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5" style="1" customWidth="1"/>
    <col min="10760" max="10760" width="1.5" style="1" customWidth="1"/>
    <col min="10761" max="10761" width="4.5" style="1" customWidth="1"/>
    <col min="10762" max="10762" width="3" style="1" customWidth="1"/>
    <col min="10763" max="10763" width="4.5" style="1" customWidth="1"/>
    <col min="10764" max="10764" width="1.5" style="1" customWidth="1"/>
    <col min="10765" max="10765" width="4.5" style="1" customWidth="1"/>
    <col min="10766" max="10766" width="10.33203125" style="1" customWidth="1"/>
    <col min="10767" max="10767" width="3.33203125" style="1" customWidth="1"/>
    <col min="10768" max="10768" width="3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3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5" style="1" customWidth="1"/>
    <col min="11016" max="11016" width="1.5" style="1" customWidth="1"/>
    <col min="11017" max="11017" width="4.5" style="1" customWidth="1"/>
    <col min="11018" max="11018" width="3" style="1" customWidth="1"/>
    <col min="11019" max="11019" width="4.5" style="1" customWidth="1"/>
    <col min="11020" max="11020" width="1.5" style="1" customWidth="1"/>
    <col min="11021" max="11021" width="4.5" style="1" customWidth="1"/>
    <col min="11022" max="11022" width="10.33203125" style="1" customWidth="1"/>
    <col min="11023" max="11023" width="3.33203125" style="1" customWidth="1"/>
    <col min="11024" max="11024" width="3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3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5" style="1" customWidth="1"/>
    <col min="11272" max="11272" width="1.5" style="1" customWidth="1"/>
    <col min="11273" max="11273" width="4.5" style="1" customWidth="1"/>
    <col min="11274" max="11274" width="3" style="1" customWidth="1"/>
    <col min="11275" max="11275" width="4.5" style="1" customWidth="1"/>
    <col min="11276" max="11276" width="1.5" style="1" customWidth="1"/>
    <col min="11277" max="11277" width="4.5" style="1" customWidth="1"/>
    <col min="11278" max="11278" width="10.33203125" style="1" customWidth="1"/>
    <col min="11279" max="11279" width="3.33203125" style="1" customWidth="1"/>
    <col min="11280" max="11280" width="3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3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5" style="1" customWidth="1"/>
    <col min="11528" max="11528" width="1.5" style="1" customWidth="1"/>
    <col min="11529" max="11529" width="4.5" style="1" customWidth="1"/>
    <col min="11530" max="11530" width="3" style="1" customWidth="1"/>
    <col min="11531" max="11531" width="4.5" style="1" customWidth="1"/>
    <col min="11532" max="11532" width="1.5" style="1" customWidth="1"/>
    <col min="11533" max="11533" width="4.5" style="1" customWidth="1"/>
    <col min="11534" max="11534" width="10.33203125" style="1" customWidth="1"/>
    <col min="11535" max="11535" width="3.33203125" style="1" customWidth="1"/>
    <col min="11536" max="11536" width="3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3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5" style="1" customWidth="1"/>
    <col min="11784" max="11784" width="1.5" style="1" customWidth="1"/>
    <col min="11785" max="11785" width="4.5" style="1" customWidth="1"/>
    <col min="11786" max="11786" width="3" style="1" customWidth="1"/>
    <col min="11787" max="11787" width="4.5" style="1" customWidth="1"/>
    <col min="11788" max="11788" width="1.5" style="1" customWidth="1"/>
    <col min="11789" max="11789" width="4.5" style="1" customWidth="1"/>
    <col min="11790" max="11790" width="10.33203125" style="1" customWidth="1"/>
    <col min="11791" max="11791" width="3.33203125" style="1" customWidth="1"/>
    <col min="11792" max="11792" width="3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3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5" style="1" customWidth="1"/>
    <col min="12040" max="12040" width="1.5" style="1" customWidth="1"/>
    <col min="12041" max="12041" width="4.5" style="1" customWidth="1"/>
    <col min="12042" max="12042" width="3" style="1" customWidth="1"/>
    <col min="12043" max="12043" width="4.5" style="1" customWidth="1"/>
    <col min="12044" max="12044" width="1.5" style="1" customWidth="1"/>
    <col min="12045" max="12045" width="4.5" style="1" customWidth="1"/>
    <col min="12046" max="12046" width="10.33203125" style="1" customWidth="1"/>
    <col min="12047" max="12047" width="3.33203125" style="1" customWidth="1"/>
    <col min="12048" max="12048" width="3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3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5" style="1" customWidth="1"/>
    <col min="12296" max="12296" width="1.5" style="1" customWidth="1"/>
    <col min="12297" max="12297" width="4.5" style="1" customWidth="1"/>
    <col min="12298" max="12298" width="3" style="1" customWidth="1"/>
    <col min="12299" max="12299" width="4.5" style="1" customWidth="1"/>
    <col min="12300" max="12300" width="1.5" style="1" customWidth="1"/>
    <col min="12301" max="12301" width="4.5" style="1" customWidth="1"/>
    <col min="12302" max="12302" width="10.33203125" style="1" customWidth="1"/>
    <col min="12303" max="12303" width="3.33203125" style="1" customWidth="1"/>
    <col min="12304" max="12304" width="3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3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5" style="1" customWidth="1"/>
    <col min="12552" max="12552" width="1.5" style="1" customWidth="1"/>
    <col min="12553" max="12553" width="4.5" style="1" customWidth="1"/>
    <col min="12554" max="12554" width="3" style="1" customWidth="1"/>
    <col min="12555" max="12555" width="4.5" style="1" customWidth="1"/>
    <col min="12556" max="12556" width="1.5" style="1" customWidth="1"/>
    <col min="12557" max="12557" width="4.5" style="1" customWidth="1"/>
    <col min="12558" max="12558" width="10.33203125" style="1" customWidth="1"/>
    <col min="12559" max="12559" width="3.33203125" style="1" customWidth="1"/>
    <col min="12560" max="12560" width="3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3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5" style="1" customWidth="1"/>
    <col min="12808" max="12808" width="1.5" style="1" customWidth="1"/>
    <col min="12809" max="12809" width="4.5" style="1" customWidth="1"/>
    <col min="12810" max="12810" width="3" style="1" customWidth="1"/>
    <col min="12811" max="12811" width="4.5" style="1" customWidth="1"/>
    <col min="12812" max="12812" width="1.5" style="1" customWidth="1"/>
    <col min="12813" max="12813" width="4.5" style="1" customWidth="1"/>
    <col min="12814" max="12814" width="10.33203125" style="1" customWidth="1"/>
    <col min="12815" max="12815" width="3.33203125" style="1" customWidth="1"/>
    <col min="12816" max="12816" width="3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3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5" style="1" customWidth="1"/>
    <col min="13064" max="13064" width="1.5" style="1" customWidth="1"/>
    <col min="13065" max="13065" width="4.5" style="1" customWidth="1"/>
    <col min="13066" max="13066" width="3" style="1" customWidth="1"/>
    <col min="13067" max="13067" width="4.5" style="1" customWidth="1"/>
    <col min="13068" max="13068" width="1.5" style="1" customWidth="1"/>
    <col min="13069" max="13069" width="4.5" style="1" customWidth="1"/>
    <col min="13070" max="13070" width="10.33203125" style="1" customWidth="1"/>
    <col min="13071" max="13071" width="3.33203125" style="1" customWidth="1"/>
    <col min="13072" max="13072" width="3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3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5" style="1" customWidth="1"/>
    <col min="13320" max="13320" width="1.5" style="1" customWidth="1"/>
    <col min="13321" max="13321" width="4.5" style="1" customWidth="1"/>
    <col min="13322" max="13322" width="3" style="1" customWidth="1"/>
    <col min="13323" max="13323" width="4.5" style="1" customWidth="1"/>
    <col min="13324" max="13324" width="1.5" style="1" customWidth="1"/>
    <col min="13325" max="13325" width="4.5" style="1" customWidth="1"/>
    <col min="13326" max="13326" width="10.33203125" style="1" customWidth="1"/>
    <col min="13327" max="13327" width="3.33203125" style="1" customWidth="1"/>
    <col min="13328" max="13328" width="3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3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5" style="1" customWidth="1"/>
    <col min="13576" max="13576" width="1.5" style="1" customWidth="1"/>
    <col min="13577" max="13577" width="4.5" style="1" customWidth="1"/>
    <col min="13578" max="13578" width="3" style="1" customWidth="1"/>
    <col min="13579" max="13579" width="4.5" style="1" customWidth="1"/>
    <col min="13580" max="13580" width="1.5" style="1" customWidth="1"/>
    <col min="13581" max="13581" width="4.5" style="1" customWidth="1"/>
    <col min="13582" max="13582" width="10.33203125" style="1" customWidth="1"/>
    <col min="13583" max="13583" width="3.33203125" style="1" customWidth="1"/>
    <col min="13584" max="13584" width="3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3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5" style="1" customWidth="1"/>
    <col min="13832" max="13832" width="1.5" style="1" customWidth="1"/>
    <col min="13833" max="13833" width="4.5" style="1" customWidth="1"/>
    <col min="13834" max="13834" width="3" style="1" customWidth="1"/>
    <col min="13835" max="13835" width="4.5" style="1" customWidth="1"/>
    <col min="13836" max="13836" width="1.5" style="1" customWidth="1"/>
    <col min="13837" max="13837" width="4.5" style="1" customWidth="1"/>
    <col min="13838" max="13838" width="10.33203125" style="1" customWidth="1"/>
    <col min="13839" max="13839" width="3.33203125" style="1" customWidth="1"/>
    <col min="13840" max="13840" width="3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3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5" style="1" customWidth="1"/>
    <col min="14088" max="14088" width="1.5" style="1" customWidth="1"/>
    <col min="14089" max="14089" width="4.5" style="1" customWidth="1"/>
    <col min="14090" max="14090" width="3" style="1" customWidth="1"/>
    <col min="14091" max="14091" width="4.5" style="1" customWidth="1"/>
    <col min="14092" max="14092" width="1.5" style="1" customWidth="1"/>
    <col min="14093" max="14093" width="4.5" style="1" customWidth="1"/>
    <col min="14094" max="14094" width="10.33203125" style="1" customWidth="1"/>
    <col min="14095" max="14095" width="3.33203125" style="1" customWidth="1"/>
    <col min="14096" max="14096" width="3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3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5" style="1" customWidth="1"/>
    <col min="14344" max="14344" width="1.5" style="1" customWidth="1"/>
    <col min="14345" max="14345" width="4.5" style="1" customWidth="1"/>
    <col min="14346" max="14346" width="3" style="1" customWidth="1"/>
    <col min="14347" max="14347" width="4.5" style="1" customWidth="1"/>
    <col min="14348" max="14348" width="1.5" style="1" customWidth="1"/>
    <col min="14349" max="14349" width="4.5" style="1" customWidth="1"/>
    <col min="14350" max="14350" width="10.33203125" style="1" customWidth="1"/>
    <col min="14351" max="14351" width="3.33203125" style="1" customWidth="1"/>
    <col min="14352" max="14352" width="3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3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5" style="1" customWidth="1"/>
    <col min="14600" max="14600" width="1.5" style="1" customWidth="1"/>
    <col min="14601" max="14601" width="4.5" style="1" customWidth="1"/>
    <col min="14602" max="14602" width="3" style="1" customWidth="1"/>
    <col min="14603" max="14603" width="4.5" style="1" customWidth="1"/>
    <col min="14604" max="14604" width="1.5" style="1" customWidth="1"/>
    <col min="14605" max="14605" width="4.5" style="1" customWidth="1"/>
    <col min="14606" max="14606" width="10.33203125" style="1" customWidth="1"/>
    <col min="14607" max="14607" width="3.33203125" style="1" customWidth="1"/>
    <col min="14608" max="14608" width="3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3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5" style="1" customWidth="1"/>
    <col min="14856" max="14856" width="1.5" style="1" customWidth="1"/>
    <col min="14857" max="14857" width="4.5" style="1" customWidth="1"/>
    <col min="14858" max="14858" width="3" style="1" customWidth="1"/>
    <col min="14859" max="14859" width="4.5" style="1" customWidth="1"/>
    <col min="14860" max="14860" width="1.5" style="1" customWidth="1"/>
    <col min="14861" max="14861" width="4.5" style="1" customWidth="1"/>
    <col min="14862" max="14862" width="10.33203125" style="1" customWidth="1"/>
    <col min="14863" max="14863" width="3.33203125" style="1" customWidth="1"/>
    <col min="14864" max="14864" width="3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3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5" style="1" customWidth="1"/>
    <col min="15112" max="15112" width="1.5" style="1" customWidth="1"/>
    <col min="15113" max="15113" width="4.5" style="1" customWidth="1"/>
    <col min="15114" max="15114" width="3" style="1" customWidth="1"/>
    <col min="15115" max="15115" width="4.5" style="1" customWidth="1"/>
    <col min="15116" max="15116" width="1.5" style="1" customWidth="1"/>
    <col min="15117" max="15117" width="4.5" style="1" customWidth="1"/>
    <col min="15118" max="15118" width="10.33203125" style="1" customWidth="1"/>
    <col min="15119" max="15119" width="3.33203125" style="1" customWidth="1"/>
    <col min="15120" max="15120" width="3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3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5" style="1" customWidth="1"/>
    <col min="15368" max="15368" width="1.5" style="1" customWidth="1"/>
    <col min="15369" max="15369" width="4.5" style="1" customWidth="1"/>
    <col min="15370" max="15370" width="3" style="1" customWidth="1"/>
    <col min="15371" max="15371" width="4.5" style="1" customWidth="1"/>
    <col min="15372" max="15372" width="1.5" style="1" customWidth="1"/>
    <col min="15373" max="15373" width="4.5" style="1" customWidth="1"/>
    <col min="15374" max="15374" width="10.33203125" style="1" customWidth="1"/>
    <col min="15375" max="15375" width="3.33203125" style="1" customWidth="1"/>
    <col min="15376" max="15376" width="3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3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5" style="1" customWidth="1"/>
    <col min="15624" max="15624" width="1.5" style="1" customWidth="1"/>
    <col min="15625" max="15625" width="4.5" style="1" customWidth="1"/>
    <col min="15626" max="15626" width="3" style="1" customWidth="1"/>
    <col min="15627" max="15627" width="4.5" style="1" customWidth="1"/>
    <col min="15628" max="15628" width="1.5" style="1" customWidth="1"/>
    <col min="15629" max="15629" width="4.5" style="1" customWidth="1"/>
    <col min="15630" max="15630" width="10.33203125" style="1" customWidth="1"/>
    <col min="15631" max="15631" width="3.33203125" style="1" customWidth="1"/>
    <col min="15632" max="15632" width="3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3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5" style="1" customWidth="1"/>
    <col min="15880" max="15880" width="1.5" style="1" customWidth="1"/>
    <col min="15881" max="15881" width="4.5" style="1" customWidth="1"/>
    <col min="15882" max="15882" width="3" style="1" customWidth="1"/>
    <col min="15883" max="15883" width="4.5" style="1" customWidth="1"/>
    <col min="15884" max="15884" width="1.5" style="1" customWidth="1"/>
    <col min="15885" max="15885" width="4.5" style="1" customWidth="1"/>
    <col min="15886" max="15886" width="10.33203125" style="1" customWidth="1"/>
    <col min="15887" max="15887" width="3.33203125" style="1" customWidth="1"/>
    <col min="15888" max="15888" width="3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3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5" style="1" customWidth="1"/>
    <col min="16136" max="16136" width="1.5" style="1" customWidth="1"/>
    <col min="16137" max="16137" width="4.5" style="1" customWidth="1"/>
    <col min="16138" max="16138" width="3" style="1" customWidth="1"/>
    <col min="16139" max="16139" width="4.5" style="1" customWidth="1"/>
    <col min="16140" max="16140" width="1.5" style="1" customWidth="1"/>
    <col min="16141" max="16141" width="4.5" style="1" customWidth="1"/>
    <col min="16142" max="16142" width="10.33203125" style="1" customWidth="1"/>
    <col min="16143" max="16143" width="3.33203125" style="1" customWidth="1"/>
    <col min="16144" max="16144" width="3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3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305" t="str">
        <f>組合せ!A2</f>
        <v>令和3年度　岐阜市Ｕ-11サッカー大会・スポーツ少年団大会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216"/>
      <c r="S1" s="216"/>
      <c r="T1" s="216"/>
      <c r="U1" s="216"/>
      <c r="V1" s="216"/>
      <c r="W1" s="216"/>
      <c r="X1" s="216"/>
      <c r="Y1"/>
    </row>
    <row r="2" spans="1:29" ht="23.5" customHeight="1"/>
    <row r="3" spans="1:29" ht="28" customHeight="1">
      <c r="A3" s="306" t="str">
        <f>組合せ!C4</f>
        <v>7月11日（日）</v>
      </c>
      <c r="B3" s="307"/>
      <c r="C3" s="307"/>
      <c r="D3" s="307"/>
      <c r="E3" s="307"/>
      <c r="F3" s="307"/>
      <c r="G3" s="307"/>
      <c r="H3" s="279" t="s">
        <v>20</v>
      </c>
      <c r="I3" s="280"/>
      <c r="J3" s="280"/>
      <c r="K3" s="280"/>
      <c r="L3" s="280"/>
      <c r="M3" s="280"/>
      <c r="N3" s="280"/>
      <c r="O3" s="308" t="s">
        <v>18</v>
      </c>
      <c r="P3" s="309"/>
      <c r="Q3" s="279" t="s">
        <v>20</v>
      </c>
      <c r="R3" s="280"/>
      <c r="S3" s="280"/>
      <c r="T3" s="280"/>
      <c r="U3" s="280"/>
      <c r="V3" s="280"/>
      <c r="W3" s="280"/>
      <c r="X3" s="308" t="s">
        <v>19</v>
      </c>
      <c r="Y3" s="309"/>
    </row>
    <row r="4" spans="1:29" ht="28" customHeight="1">
      <c r="A4" s="310" t="s">
        <v>35</v>
      </c>
      <c r="B4" s="311"/>
      <c r="C4" s="311"/>
      <c r="D4" s="311"/>
      <c r="E4" s="311"/>
      <c r="F4" s="311"/>
      <c r="G4" s="311"/>
      <c r="H4" s="310" t="s">
        <v>7</v>
      </c>
      <c r="I4" s="315"/>
      <c r="J4" s="315"/>
      <c r="K4" s="315"/>
      <c r="L4" s="315"/>
      <c r="M4" s="315"/>
      <c r="N4" s="316"/>
      <c r="O4" s="312" t="s">
        <v>17</v>
      </c>
      <c r="P4" s="313"/>
      <c r="Q4" s="314" t="s">
        <v>7</v>
      </c>
      <c r="R4" s="315"/>
      <c r="S4" s="315"/>
      <c r="T4" s="315"/>
      <c r="U4" s="315"/>
      <c r="V4" s="315"/>
      <c r="W4" s="316"/>
      <c r="X4" s="312" t="s">
        <v>17</v>
      </c>
      <c r="Y4" s="313"/>
    </row>
    <row r="5" spans="1:29" ht="14" customHeight="1">
      <c r="A5" s="292" t="s">
        <v>139</v>
      </c>
      <c r="B5" s="294" t="s">
        <v>9</v>
      </c>
      <c r="C5" s="296" t="s">
        <v>10</v>
      </c>
      <c r="D5" s="298" t="s">
        <v>11</v>
      </c>
      <c r="E5" s="299" t="s">
        <v>8</v>
      </c>
      <c r="F5" s="294" t="s">
        <v>9</v>
      </c>
      <c r="G5" s="296" t="s">
        <v>140</v>
      </c>
      <c r="H5" s="287" t="s">
        <v>105</v>
      </c>
      <c r="I5" s="281"/>
      <c r="J5" s="281"/>
      <c r="K5" s="281" t="s">
        <v>16</v>
      </c>
      <c r="L5" s="281"/>
      <c r="M5" s="281"/>
      <c r="N5" s="283">
        <v>2</v>
      </c>
      <c r="O5" s="152"/>
      <c r="P5" s="154">
        <v>5</v>
      </c>
      <c r="Q5" s="287" t="s">
        <v>106</v>
      </c>
      <c r="R5" s="281" t="str">
        <f>組合せ!B16</f>
        <v>市橋</v>
      </c>
      <c r="S5" s="281">
        <v>0</v>
      </c>
      <c r="T5" s="281" t="s">
        <v>16</v>
      </c>
      <c r="U5" s="281">
        <v>8</v>
      </c>
      <c r="V5" s="281" t="str">
        <f>組合せ!B18</f>
        <v>若鮎岐阜</v>
      </c>
      <c r="W5" s="283">
        <v>4</v>
      </c>
      <c r="X5" s="152" t="str">
        <f>組合せ!J20</f>
        <v>七郷</v>
      </c>
      <c r="Y5" s="154">
        <v>8</v>
      </c>
      <c r="AA5" s="3"/>
      <c r="AC5" s="3"/>
    </row>
    <row r="6" spans="1:29" ht="14" customHeight="1">
      <c r="A6" s="303"/>
      <c r="B6" s="301"/>
      <c r="C6" s="302"/>
      <c r="D6" s="282"/>
      <c r="E6" s="304"/>
      <c r="F6" s="301"/>
      <c r="G6" s="302"/>
      <c r="H6" s="291"/>
      <c r="I6" s="282"/>
      <c r="J6" s="282"/>
      <c r="K6" s="282"/>
      <c r="L6" s="282"/>
      <c r="M6" s="282"/>
      <c r="N6" s="284"/>
      <c r="O6" s="151"/>
      <c r="P6" s="52">
        <v>6</v>
      </c>
      <c r="Q6" s="291"/>
      <c r="R6" s="282"/>
      <c r="S6" s="282"/>
      <c r="T6" s="282"/>
      <c r="U6" s="282"/>
      <c r="V6" s="282"/>
      <c r="W6" s="284"/>
      <c r="X6" s="153" t="str">
        <f>組合せ!J22</f>
        <v>ユントス</v>
      </c>
      <c r="Y6" s="52">
        <v>9</v>
      </c>
      <c r="AA6" s="3"/>
      <c r="AC6" s="3"/>
    </row>
    <row r="7" spans="1:29" ht="14" customHeight="1">
      <c r="A7" s="292" t="s">
        <v>139</v>
      </c>
      <c r="B7" s="294" t="s">
        <v>9</v>
      </c>
      <c r="C7" s="296" t="s">
        <v>141</v>
      </c>
      <c r="D7" s="298" t="s">
        <v>11</v>
      </c>
      <c r="E7" s="299" t="s">
        <v>145</v>
      </c>
      <c r="F7" s="294" t="s">
        <v>9</v>
      </c>
      <c r="G7" s="296" t="s">
        <v>142</v>
      </c>
      <c r="H7" s="287" t="s">
        <v>117</v>
      </c>
      <c r="I7" s="281" t="str">
        <f>組合せ!J16</f>
        <v>鶉</v>
      </c>
      <c r="J7" s="281">
        <v>7</v>
      </c>
      <c r="K7" s="281" t="s">
        <v>16</v>
      </c>
      <c r="L7" s="281">
        <v>0</v>
      </c>
      <c r="M7" s="281" t="str">
        <f>組合せ!J18</f>
        <v>茜部</v>
      </c>
      <c r="N7" s="283">
        <v>6</v>
      </c>
      <c r="O7" s="195" t="s">
        <v>210</v>
      </c>
      <c r="P7" s="154">
        <v>1</v>
      </c>
      <c r="Q7" s="287" t="s">
        <v>118</v>
      </c>
      <c r="R7" s="281" t="str">
        <f>組合せ!J20</f>
        <v>七郷</v>
      </c>
      <c r="S7" s="281">
        <v>1</v>
      </c>
      <c r="T7" s="281" t="s">
        <v>16</v>
      </c>
      <c r="U7" s="281">
        <v>0</v>
      </c>
      <c r="V7" s="281" t="str">
        <f>組合せ!J22</f>
        <v>ユントス</v>
      </c>
      <c r="W7" s="283">
        <v>9</v>
      </c>
      <c r="X7" s="177" t="str">
        <f>組合せ!B16</f>
        <v>市橋</v>
      </c>
      <c r="Y7" s="154">
        <v>3</v>
      </c>
      <c r="AA7" s="3"/>
      <c r="AC7" s="3"/>
    </row>
    <row r="8" spans="1:29" ht="14" customHeight="1">
      <c r="A8" s="303"/>
      <c r="B8" s="301"/>
      <c r="C8" s="302"/>
      <c r="D8" s="282"/>
      <c r="E8" s="304"/>
      <c r="F8" s="301"/>
      <c r="G8" s="302"/>
      <c r="H8" s="291"/>
      <c r="I8" s="282"/>
      <c r="J8" s="282"/>
      <c r="K8" s="282"/>
      <c r="L8" s="282"/>
      <c r="M8" s="282"/>
      <c r="N8" s="284"/>
      <c r="O8" s="151" t="s">
        <v>182</v>
      </c>
      <c r="P8" s="52">
        <v>2</v>
      </c>
      <c r="Q8" s="291"/>
      <c r="R8" s="282"/>
      <c r="S8" s="282"/>
      <c r="T8" s="282"/>
      <c r="U8" s="282"/>
      <c r="V8" s="282"/>
      <c r="W8" s="284"/>
      <c r="X8" s="180" t="s">
        <v>212</v>
      </c>
      <c r="Y8" s="52">
        <v>4</v>
      </c>
      <c r="AA8" s="3"/>
      <c r="AC8" s="3"/>
    </row>
    <row r="9" spans="1:29" ht="14" customHeight="1">
      <c r="A9" s="292" t="s">
        <v>145</v>
      </c>
      <c r="B9" s="294" t="s">
        <v>9</v>
      </c>
      <c r="C9" s="296" t="s">
        <v>143</v>
      </c>
      <c r="D9" s="298" t="s">
        <v>11</v>
      </c>
      <c r="E9" s="299" t="s">
        <v>146</v>
      </c>
      <c r="F9" s="294" t="s">
        <v>9</v>
      </c>
      <c r="G9" s="296" t="s">
        <v>144</v>
      </c>
      <c r="H9" s="287" t="s">
        <v>119</v>
      </c>
      <c r="I9" s="281" t="s">
        <v>210</v>
      </c>
      <c r="J9" s="281">
        <v>2</v>
      </c>
      <c r="K9" s="281" t="s">
        <v>16</v>
      </c>
      <c r="L9" s="281">
        <v>1</v>
      </c>
      <c r="M9" s="281" t="s">
        <v>182</v>
      </c>
      <c r="N9" s="283">
        <v>12</v>
      </c>
      <c r="O9" s="152" t="s">
        <v>211</v>
      </c>
      <c r="P9" s="154"/>
      <c r="Q9" s="287" t="s">
        <v>120</v>
      </c>
      <c r="R9" s="281" t="str">
        <f>組合せ!B16</f>
        <v>市橋</v>
      </c>
      <c r="S9" s="281">
        <v>0</v>
      </c>
      <c r="T9" s="281" t="s">
        <v>16</v>
      </c>
      <c r="U9" s="281">
        <v>7</v>
      </c>
      <c r="V9" s="281" t="str">
        <f>組合せ!B20</f>
        <v>島</v>
      </c>
      <c r="W9" s="283">
        <v>3</v>
      </c>
      <c r="X9" s="152" t="str">
        <f>組合せ!J22</f>
        <v>ユントス</v>
      </c>
      <c r="Y9" s="154"/>
      <c r="AA9" s="3"/>
      <c r="AC9" s="3"/>
    </row>
    <row r="10" spans="1:29" ht="14" customHeight="1">
      <c r="A10" s="303"/>
      <c r="B10" s="301"/>
      <c r="C10" s="302"/>
      <c r="D10" s="282"/>
      <c r="E10" s="304"/>
      <c r="F10" s="301"/>
      <c r="G10" s="302"/>
      <c r="H10" s="291"/>
      <c r="I10" s="282"/>
      <c r="J10" s="282"/>
      <c r="K10" s="282"/>
      <c r="L10" s="282"/>
      <c r="M10" s="282"/>
      <c r="N10" s="284"/>
      <c r="O10" s="151" t="s">
        <v>214</v>
      </c>
      <c r="P10" s="52"/>
      <c r="Q10" s="291"/>
      <c r="R10" s="282"/>
      <c r="S10" s="282"/>
      <c r="T10" s="282"/>
      <c r="U10" s="282"/>
      <c r="V10" s="282"/>
      <c r="W10" s="284"/>
      <c r="X10" s="153" t="str">
        <f>組合せ!J20</f>
        <v>七郷</v>
      </c>
      <c r="Y10" s="52"/>
      <c r="AA10" s="3"/>
      <c r="AC10" s="3"/>
    </row>
    <row r="11" spans="1:29" ht="14" customHeight="1">
      <c r="A11" s="292" t="s">
        <v>146</v>
      </c>
      <c r="B11" s="294" t="s">
        <v>9</v>
      </c>
      <c r="C11" s="296" t="s">
        <v>138</v>
      </c>
      <c r="D11" s="298" t="s">
        <v>11</v>
      </c>
      <c r="E11" s="299" t="s">
        <v>146</v>
      </c>
      <c r="F11" s="294" t="s">
        <v>9</v>
      </c>
      <c r="G11" s="296" t="s">
        <v>147</v>
      </c>
      <c r="H11" s="287" t="s">
        <v>121</v>
      </c>
      <c r="I11" s="281" t="str">
        <f>組合せ!J16</f>
        <v>鶉</v>
      </c>
      <c r="J11" s="281">
        <v>3</v>
      </c>
      <c r="K11" s="281" t="s">
        <v>16</v>
      </c>
      <c r="L11" s="281">
        <v>0</v>
      </c>
      <c r="M11" s="281" t="str">
        <f>組合せ!J20</f>
        <v>七郷</v>
      </c>
      <c r="N11" s="283">
        <v>1</v>
      </c>
      <c r="O11" s="152" t="str">
        <f>組合せ!B13</f>
        <v>ヴァンクール</v>
      </c>
      <c r="P11" s="154"/>
      <c r="Q11" s="287" t="s">
        <v>122</v>
      </c>
      <c r="R11" s="281" t="str">
        <f>組合せ!J18</f>
        <v>茜部</v>
      </c>
      <c r="S11" s="281">
        <v>2</v>
      </c>
      <c r="T11" s="281" t="s">
        <v>16</v>
      </c>
      <c r="U11" s="281">
        <v>0</v>
      </c>
      <c r="V11" s="281" t="str">
        <f>組合せ!J22</f>
        <v>ユントス</v>
      </c>
      <c r="W11" s="283">
        <v>5</v>
      </c>
      <c r="X11" s="177" t="str">
        <f>組合せ!B20</f>
        <v>島</v>
      </c>
      <c r="Y11" s="154"/>
      <c r="AA11" s="3"/>
      <c r="AC11" s="3"/>
    </row>
    <row r="12" spans="1:29" ht="14" customHeight="1">
      <c r="A12" s="303"/>
      <c r="B12" s="301"/>
      <c r="C12" s="302"/>
      <c r="D12" s="282"/>
      <c r="E12" s="304"/>
      <c r="F12" s="301"/>
      <c r="G12" s="302"/>
      <c r="H12" s="291"/>
      <c r="I12" s="282"/>
      <c r="J12" s="282"/>
      <c r="K12" s="282"/>
      <c r="L12" s="282"/>
      <c r="M12" s="282"/>
      <c r="N12" s="284"/>
      <c r="O12" s="151" t="s">
        <v>210</v>
      </c>
      <c r="P12" s="52"/>
      <c r="Q12" s="291"/>
      <c r="R12" s="282"/>
      <c r="S12" s="282"/>
      <c r="T12" s="282"/>
      <c r="U12" s="282"/>
      <c r="V12" s="282"/>
      <c r="W12" s="284"/>
      <c r="X12" s="180" t="str">
        <f>組合せ!B16</f>
        <v>市橋</v>
      </c>
      <c r="Y12" s="52"/>
      <c r="AA12" s="3"/>
      <c r="AC12" s="3"/>
    </row>
    <row r="13" spans="1:29" ht="14" customHeight="1">
      <c r="A13" s="292" t="s">
        <v>148</v>
      </c>
      <c r="B13" s="294" t="s">
        <v>9</v>
      </c>
      <c r="C13" s="296" t="s">
        <v>149</v>
      </c>
      <c r="D13" s="298" t="s">
        <v>11</v>
      </c>
      <c r="E13" s="299" t="s">
        <v>148</v>
      </c>
      <c r="F13" s="294" t="s">
        <v>9</v>
      </c>
      <c r="G13" s="296" t="s">
        <v>140</v>
      </c>
      <c r="H13" s="287" t="s">
        <v>123</v>
      </c>
      <c r="I13" s="281" t="str">
        <f>組合せ!B11</f>
        <v>早田</v>
      </c>
      <c r="J13" s="281">
        <v>1</v>
      </c>
      <c r="K13" s="281" t="s">
        <v>16</v>
      </c>
      <c r="L13" s="281">
        <v>2</v>
      </c>
      <c r="M13" s="281" t="str">
        <f>組合せ!B13</f>
        <v>ヴァンクール</v>
      </c>
      <c r="N13" s="283">
        <v>8</v>
      </c>
      <c r="O13" s="152" t="s">
        <v>211</v>
      </c>
      <c r="P13" s="154"/>
      <c r="Q13" s="287" t="s">
        <v>124</v>
      </c>
      <c r="R13" s="281" t="str">
        <f>組合せ!B18</f>
        <v>若鮎岐阜</v>
      </c>
      <c r="S13" s="281">
        <v>3</v>
      </c>
      <c r="T13" s="281" t="s">
        <v>16</v>
      </c>
      <c r="U13" s="281">
        <v>0</v>
      </c>
      <c r="V13" s="281" t="str">
        <f>組合せ!B20</f>
        <v>島</v>
      </c>
      <c r="W13" s="283">
        <v>11</v>
      </c>
      <c r="X13" s="177" t="str">
        <f>組合せ!J22</f>
        <v>ユントス</v>
      </c>
      <c r="Y13" s="154"/>
      <c r="AA13" s="3"/>
      <c r="AC13" s="3"/>
    </row>
    <row r="14" spans="1:29" ht="14" customHeight="1">
      <c r="A14" s="303"/>
      <c r="B14" s="301"/>
      <c r="C14" s="302"/>
      <c r="D14" s="282"/>
      <c r="E14" s="304"/>
      <c r="F14" s="301"/>
      <c r="G14" s="302"/>
      <c r="H14" s="291"/>
      <c r="I14" s="289"/>
      <c r="J14" s="282"/>
      <c r="K14" s="282"/>
      <c r="L14" s="282"/>
      <c r="M14" s="289"/>
      <c r="N14" s="284"/>
      <c r="O14" s="151" t="s">
        <v>213</v>
      </c>
      <c r="P14" s="52"/>
      <c r="Q14" s="291"/>
      <c r="R14" s="282"/>
      <c r="S14" s="282"/>
      <c r="T14" s="282"/>
      <c r="U14" s="282"/>
      <c r="V14" s="282"/>
      <c r="W14" s="284"/>
      <c r="X14" s="179" t="str">
        <f>組合せ!J18</f>
        <v>茜部</v>
      </c>
      <c r="Y14" s="52"/>
      <c r="AA14" s="3"/>
      <c r="AC14" s="3"/>
    </row>
    <row r="15" spans="1:29" ht="14" customHeight="1">
      <c r="A15" s="292" t="s">
        <v>148</v>
      </c>
      <c r="B15" s="294" t="s">
        <v>9</v>
      </c>
      <c r="C15" s="296" t="s">
        <v>141</v>
      </c>
      <c r="D15" s="298" t="s">
        <v>11</v>
      </c>
      <c r="E15" s="299" t="s">
        <v>150</v>
      </c>
      <c r="F15" s="294" t="s">
        <v>9</v>
      </c>
      <c r="G15" s="296" t="s">
        <v>142</v>
      </c>
      <c r="H15" s="287" t="s">
        <v>105</v>
      </c>
      <c r="I15" s="281" t="str">
        <f>組合せ!J16</f>
        <v>鶉</v>
      </c>
      <c r="J15" s="281">
        <v>9</v>
      </c>
      <c r="K15" s="281" t="s">
        <v>16</v>
      </c>
      <c r="L15" s="281">
        <v>0</v>
      </c>
      <c r="M15" s="281" t="str">
        <f>組合せ!J22</f>
        <v>ユントス</v>
      </c>
      <c r="N15" s="283">
        <v>3</v>
      </c>
      <c r="O15" s="152" t="str">
        <f>組合せ!B11</f>
        <v>早田</v>
      </c>
      <c r="P15" s="154">
        <v>6</v>
      </c>
      <c r="Q15" s="287" t="s">
        <v>120</v>
      </c>
      <c r="R15" s="281" t="str">
        <f>組合せ!J18</f>
        <v>茜部</v>
      </c>
      <c r="S15" s="281">
        <v>0</v>
      </c>
      <c r="T15" s="281" t="s">
        <v>16</v>
      </c>
      <c r="U15" s="281">
        <v>0</v>
      </c>
      <c r="V15" s="281" t="str">
        <f>組合せ!J20</f>
        <v>七郷</v>
      </c>
      <c r="W15" s="283">
        <v>4</v>
      </c>
      <c r="X15" s="177" t="str">
        <f>組合せ!B18</f>
        <v>若鮎岐阜</v>
      </c>
      <c r="Y15" s="154"/>
      <c r="AA15" s="3"/>
      <c r="AC15" s="3"/>
    </row>
    <row r="16" spans="1:29" ht="14" customHeight="1">
      <c r="A16" s="293"/>
      <c r="B16" s="295"/>
      <c r="C16" s="297"/>
      <c r="D16" s="285"/>
      <c r="E16" s="300"/>
      <c r="F16" s="295"/>
      <c r="G16" s="297"/>
      <c r="H16" s="288"/>
      <c r="I16" s="282"/>
      <c r="J16" s="285"/>
      <c r="K16" s="285"/>
      <c r="L16" s="285"/>
      <c r="M16" s="282"/>
      <c r="N16" s="286"/>
      <c r="O16" s="151" t="str">
        <f>組合せ!B13</f>
        <v>ヴァンクール</v>
      </c>
      <c r="P16" s="53">
        <v>7</v>
      </c>
      <c r="Q16" s="288"/>
      <c r="R16" s="282"/>
      <c r="S16" s="285"/>
      <c r="T16" s="285"/>
      <c r="U16" s="285"/>
      <c r="V16" s="282"/>
      <c r="W16" s="286"/>
      <c r="X16" s="180" t="str">
        <f>組合せ!B20</f>
        <v>島</v>
      </c>
      <c r="Y16" s="53"/>
      <c r="AA16" s="3"/>
      <c r="AC16" s="3"/>
    </row>
    <row r="17" spans="1:29" ht="14" customHeight="1">
      <c r="A17" s="292" t="s">
        <v>150</v>
      </c>
      <c r="B17" s="294" t="s">
        <v>9</v>
      </c>
      <c r="C17" s="296" t="s">
        <v>143</v>
      </c>
      <c r="D17" s="298" t="s">
        <v>11</v>
      </c>
      <c r="E17" s="299" t="s">
        <v>151</v>
      </c>
      <c r="F17" s="294" t="s">
        <v>9</v>
      </c>
      <c r="G17" s="296" t="s">
        <v>144</v>
      </c>
      <c r="H17" s="287" t="s">
        <v>125</v>
      </c>
      <c r="I17" s="281"/>
      <c r="J17" s="281"/>
      <c r="K17" s="281" t="s">
        <v>16</v>
      </c>
      <c r="L17" s="281"/>
      <c r="M17" s="281"/>
      <c r="N17" s="283">
        <v>7</v>
      </c>
      <c r="O17" s="152"/>
      <c r="P17" s="154">
        <v>1</v>
      </c>
      <c r="Q17" s="287" t="s">
        <v>126</v>
      </c>
      <c r="R17" s="281"/>
      <c r="S17" s="281"/>
      <c r="T17" s="281" t="s">
        <v>16</v>
      </c>
      <c r="U17" s="281"/>
      <c r="V17" s="281"/>
      <c r="W17" s="283">
        <v>10</v>
      </c>
      <c r="X17" s="152"/>
      <c r="Y17" s="154"/>
      <c r="AA17" s="3"/>
      <c r="AC17" s="3"/>
    </row>
    <row r="18" spans="1:29" ht="14" customHeight="1">
      <c r="A18" s="303"/>
      <c r="B18" s="301"/>
      <c r="C18" s="302"/>
      <c r="D18" s="282"/>
      <c r="E18" s="304"/>
      <c r="F18" s="301"/>
      <c r="G18" s="302"/>
      <c r="H18" s="317"/>
      <c r="I18" s="289"/>
      <c r="J18" s="289"/>
      <c r="K18" s="289"/>
      <c r="L18" s="289"/>
      <c r="M18" s="289"/>
      <c r="N18" s="290"/>
      <c r="O18" s="101"/>
      <c r="P18" s="52">
        <v>3</v>
      </c>
      <c r="Q18" s="317"/>
      <c r="R18" s="289"/>
      <c r="S18" s="289"/>
      <c r="T18" s="289"/>
      <c r="U18" s="289"/>
      <c r="V18" s="289"/>
      <c r="W18" s="290"/>
      <c r="X18" s="101"/>
      <c r="Y18" s="52"/>
      <c r="AA18" s="3"/>
      <c r="AC18" s="3"/>
    </row>
    <row r="19" spans="1:29" ht="14" customHeight="1">
      <c r="A19" s="292" t="s">
        <v>151</v>
      </c>
      <c r="B19" s="294" t="s">
        <v>9</v>
      </c>
      <c r="C19" s="296" t="s">
        <v>138</v>
      </c>
      <c r="D19" s="298" t="s">
        <v>11</v>
      </c>
      <c r="E19" s="299" t="s">
        <v>151</v>
      </c>
      <c r="F19" s="294" t="s">
        <v>9</v>
      </c>
      <c r="G19" s="296" t="s">
        <v>147</v>
      </c>
      <c r="H19" s="287"/>
      <c r="I19" s="281"/>
      <c r="J19" s="281"/>
      <c r="K19" s="281"/>
      <c r="L19" s="281"/>
      <c r="M19" s="281"/>
      <c r="N19" s="283"/>
      <c r="O19" s="177"/>
      <c r="P19" s="178"/>
      <c r="Q19" s="287" t="s">
        <v>127</v>
      </c>
      <c r="R19" s="281"/>
      <c r="S19" s="281"/>
      <c r="T19" s="281" t="s">
        <v>16</v>
      </c>
      <c r="U19" s="281"/>
      <c r="V19" s="281"/>
      <c r="W19" s="283">
        <v>13</v>
      </c>
      <c r="X19" s="177"/>
      <c r="Y19" s="178"/>
      <c r="AA19" s="3"/>
      <c r="AC19" s="3"/>
    </row>
    <row r="20" spans="1:29" ht="14" customHeight="1">
      <c r="A20" s="293"/>
      <c r="B20" s="295"/>
      <c r="C20" s="297"/>
      <c r="D20" s="285"/>
      <c r="E20" s="300"/>
      <c r="F20" s="295"/>
      <c r="G20" s="297"/>
      <c r="H20" s="288"/>
      <c r="I20" s="285"/>
      <c r="J20" s="285"/>
      <c r="K20" s="285"/>
      <c r="L20" s="285"/>
      <c r="M20" s="285"/>
      <c r="N20" s="286"/>
      <c r="O20" s="102"/>
      <c r="P20" s="53"/>
      <c r="Q20" s="288"/>
      <c r="R20" s="285"/>
      <c r="S20" s="285"/>
      <c r="T20" s="285"/>
      <c r="U20" s="285"/>
      <c r="V20" s="285"/>
      <c r="W20" s="286"/>
      <c r="X20" s="102"/>
      <c r="Y20" s="53"/>
      <c r="AA20" s="3"/>
      <c r="AC20" s="3"/>
    </row>
    <row r="21" spans="1:29" ht="14" customHeight="1">
      <c r="A21" s="318" t="s">
        <v>215</v>
      </c>
      <c r="B21" s="318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201"/>
      <c r="O21" s="202"/>
      <c r="P21" s="203"/>
      <c r="Q21" s="200"/>
      <c r="R21" s="194"/>
      <c r="S21" s="194"/>
      <c r="T21" s="194"/>
      <c r="U21" s="194"/>
      <c r="V21" s="194"/>
      <c r="W21" s="201"/>
      <c r="X21" s="202"/>
      <c r="Y21" s="203"/>
      <c r="AA21" s="3"/>
      <c r="AC21" s="3"/>
    </row>
    <row r="22" spans="1:29" ht="14" customHeight="1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201"/>
      <c r="O22" s="202"/>
      <c r="P22" s="203"/>
      <c r="Q22" s="200"/>
      <c r="R22" s="194"/>
      <c r="S22" s="194"/>
      <c r="T22" s="194"/>
      <c r="U22" s="194"/>
      <c r="V22" s="194"/>
      <c r="W22" s="201"/>
      <c r="X22" s="202"/>
      <c r="Y22" s="203"/>
      <c r="AA22" s="3"/>
      <c r="AC22" s="3"/>
    </row>
    <row r="23" spans="1:29" ht="14" customHeight="1">
      <c r="A23" s="1" t="s">
        <v>0</v>
      </c>
      <c r="G23" s="1" t="s">
        <v>128</v>
      </c>
      <c r="R23" s="196" t="s">
        <v>216</v>
      </c>
      <c r="S23" s="196"/>
      <c r="T23" s="196"/>
      <c r="U23" s="196"/>
      <c r="V23" s="196"/>
      <c r="W23" s="196"/>
      <c r="X23" s="196"/>
      <c r="Y23" s="196"/>
      <c r="Z23" s="196"/>
      <c r="AA23" s="3"/>
      <c r="AC23" s="3"/>
    </row>
    <row r="24" spans="1:29" ht="14" customHeight="1">
      <c r="A24" s="1" t="s">
        <v>1</v>
      </c>
      <c r="G24" s="1" t="s">
        <v>129</v>
      </c>
      <c r="R24" s="196" t="s">
        <v>202</v>
      </c>
      <c r="S24" s="196"/>
      <c r="T24" s="196"/>
      <c r="U24" s="196"/>
      <c r="V24" s="196"/>
      <c r="W24" s="196"/>
      <c r="X24" s="196"/>
      <c r="Y24" s="196"/>
      <c r="Z24" s="196"/>
      <c r="AA24" s="3"/>
      <c r="AC24" s="3"/>
    </row>
    <row r="25" spans="1:29" ht="20" customHeight="1">
      <c r="A25" s="155" t="s">
        <v>21</v>
      </c>
      <c r="B25" s="156"/>
      <c r="C25" s="157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96" t="s">
        <v>203</v>
      </c>
      <c r="S25" s="196"/>
      <c r="T25" s="196"/>
      <c r="U25" s="196"/>
      <c r="V25" s="196"/>
      <c r="W25" s="196"/>
      <c r="X25" s="196"/>
      <c r="Y25" s="196"/>
      <c r="Z25" s="196"/>
    </row>
    <row r="26" spans="1:29" ht="20" customHeight="1">
      <c r="A26" s="155" t="s">
        <v>22</v>
      </c>
      <c r="B26" s="158"/>
      <c r="C26" s="158"/>
      <c r="D26" s="159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96" t="s">
        <v>204</v>
      </c>
      <c r="S26" s="196"/>
      <c r="T26" s="196"/>
      <c r="U26" s="196"/>
      <c r="V26" s="196"/>
      <c r="W26" s="196"/>
      <c r="X26" s="196"/>
      <c r="Y26" s="196"/>
      <c r="Z26" s="196"/>
    </row>
    <row r="27" spans="1:29" ht="20" customHeight="1">
      <c r="A27" s="2" t="s">
        <v>6</v>
      </c>
      <c r="P27" s="277"/>
      <c r="Q27" s="278"/>
      <c r="R27" s="196" t="s">
        <v>205</v>
      </c>
      <c r="S27" s="196"/>
      <c r="T27" s="196"/>
      <c r="U27" s="196"/>
      <c r="V27" s="196"/>
      <c r="W27" s="196"/>
      <c r="X27" s="196"/>
      <c r="Y27" s="196"/>
      <c r="Z27" s="196"/>
    </row>
    <row r="28" spans="1:29" ht="20" customHeight="1">
      <c r="A28" s="198" t="s">
        <v>130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P28" s="175"/>
      <c r="Q28" s="176"/>
      <c r="R28" s="196" t="s">
        <v>206</v>
      </c>
      <c r="S28" s="196"/>
      <c r="T28" s="196"/>
      <c r="U28" s="196"/>
      <c r="V28" s="196"/>
      <c r="W28" s="196"/>
      <c r="X28" s="196"/>
      <c r="Y28" s="196"/>
      <c r="Z28" s="196"/>
    </row>
    <row r="29" spans="1:29" ht="20" customHeight="1">
      <c r="A29" s="2" t="s">
        <v>2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96" t="s">
        <v>207</v>
      </c>
      <c r="S29" s="196"/>
      <c r="T29" s="196"/>
      <c r="U29" s="196"/>
      <c r="V29" s="196"/>
      <c r="W29" s="196"/>
      <c r="X29" s="196"/>
      <c r="Y29" s="196"/>
      <c r="Z29" s="196"/>
    </row>
    <row r="30" spans="1:29" ht="20" customHeight="1">
      <c r="A30" s="2" t="s">
        <v>3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2"/>
      <c r="S30" s="161"/>
      <c r="T30" s="161"/>
      <c r="U30" s="161"/>
      <c r="V30" s="161"/>
      <c r="W30" s="161"/>
      <c r="X30" s="161"/>
    </row>
    <row r="31" spans="1:29" ht="20" customHeight="1">
      <c r="A31" s="2" t="s">
        <v>4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S31" s="161"/>
      <c r="T31" s="161"/>
      <c r="U31" s="161"/>
      <c r="V31" s="161"/>
      <c r="W31" s="161"/>
      <c r="X31" s="161"/>
    </row>
    <row r="32" spans="1:29" ht="20" customHeight="1">
      <c r="A32" s="163" t="s">
        <v>131</v>
      </c>
    </row>
    <row r="33" spans="1:29" ht="20" customHeight="1">
      <c r="A33" s="163" t="s">
        <v>132</v>
      </c>
    </row>
    <row r="34" spans="1:29" ht="20" customHeight="1">
      <c r="A34" s="163" t="s">
        <v>133</v>
      </c>
    </row>
    <row r="35" spans="1:29" ht="20" customHeight="1">
      <c r="A35" s="163" t="s">
        <v>134</v>
      </c>
    </row>
    <row r="36" spans="1:29" ht="19.5" customHeight="1">
      <c r="A36" s="2" t="s">
        <v>5</v>
      </c>
    </row>
    <row r="37" spans="1:29" ht="20" customHeight="1">
      <c r="A37" s="175" t="s">
        <v>23</v>
      </c>
      <c r="C37" s="1" t="s">
        <v>34</v>
      </c>
      <c r="P37" s="277" t="s">
        <v>30</v>
      </c>
      <c r="Q37" s="278"/>
      <c r="R37" s="1" t="s">
        <v>25</v>
      </c>
    </row>
    <row r="38" spans="1:29" ht="20" customHeight="1">
      <c r="A38" s="175" t="s">
        <v>27</v>
      </c>
      <c r="C38" s="1" t="s">
        <v>196</v>
      </c>
      <c r="P38" s="277" t="s">
        <v>31</v>
      </c>
      <c r="Q38" s="278"/>
      <c r="R38" s="1" t="s">
        <v>33</v>
      </c>
    </row>
    <row r="39" spans="1:29" ht="20" customHeight="1">
      <c r="A39" s="175" t="s">
        <v>28</v>
      </c>
      <c r="C39" s="1" t="s">
        <v>26</v>
      </c>
      <c r="P39" s="277" t="s">
        <v>32</v>
      </c>
      <c r="Q39" s="278"/>
      <c r="R39" s="1" t="s">
        <v>135</v>
      </c>
    </row>
    <row r="40" spans="1:29" ht="20" customHeight="1">
      <c r="A40" s="175" t="s">
        <v>29</v>
      </c>
      <c r="C40" s="1" t="s">
        <v>24</v>
      </c>
      <c r="P40" s="277"/>
      <c r="Q40" s="278"/>
    </row>
    <row r="41" spans="1:29" ht="20" customHeight="1">
      <c r="A41" s="20"/>
      <c r="P41" s="20"/>
      <c r="Q41" s="21"/>
    </row>
    <row r="42" spans="1:29" ht="28" customHeight="1">
      <c r="A42" s="306" t="str">
        <f>組合せ!C4</f>
        <v>7月11日（日）</v>
      </c>
      <c r="B42" s="307"/>
      <c r="C42" s="307"/>
      <c r="D42" s="307"/>
      <c r="E42" s="307"/>
      <c r="F42" s="307"/>
      <c r="G42" s="307"/>
      <c r="H42" s="279" t="s">
        <v>197</v>
      </c>
      <c r="I42" s="280"/>
      <c r="J42" s="280"/>
      <c r="K42" s="280"/>
      <c r="L42" s="280"/>
      <c r="M42" s="280"/>
      <c r="N42" s="280"/>
      <c r="O42" s="308" t="s">
        <v>100</v>
      </c>
      <c r="P42" s="309"/>
      <c r="Q42" s="279" t="s">
        <v>197</v>
      </c>
      <c r="R42" s="280"/>
      <c r="S42" s="280"/>
      <c r="T42" s="280"/>
      <c r="U42" s="280"/>
      <c r="V42" s="280"/>
      <c r="W42" s="280"/>
      <c r="X42" s="308" t="s">
        <v>101</v>
      </c>
      <c r="Y42" s="309"/>
    </row>
    <row r="43" spans="1:29" ht="28" customHeight="1">
      <c r="A43" s="310" t="s">
        <v>35</v>
      </c>
      <c r="B43" s="311"/>
      <c r="C43" s="311"/>
      <c r="D43" s="311"/>
      <c r="E43" s="311"/>
      <c r="F43" s="311"/>
      <c r="G43" s="311"/>
      <c r="H43" s="310" t="s">
        <v>7</v>
      </c>
      <c r="I43" s="315"/>
      <c r="J43" s="315"/>
      <c r="K43" s="315"/>
      <c r="L43" s="315"/>
      <c r="M43" s="315"/>
      <c r="N43" s="316"/>
      <c r="O43" s="312" t="s">
        <v>17</v>
      </c>
      <c r="P43" s="313"/>
      <c r="Q43" s="314" t="s">
        <v>7</v>
      </c>
      <c r="R43" s="315"/>
      <c r="S43" s="315"/>
      <c r="T43" s="315"/>
      <c r="U43" s="315"/>
      <c r="V43" s="315"/>
      <c r="W43" s="316"/>
      <c r="X43" s="312" t="s">
        <v>17</v>
      </c>
      <c r="Y43" s="313"/>
    </row>
    <row r="44" spans="1:29" ht="14" customHeight="1">
      <c r="A44" s="292" t="s">
        <v>139</v>
      </c>
      <c r="B44" s="294" t="s">
        <v>9</v>
      </c>
      <c r="C44" s="296" t="s">
        <v>10</v>
      </c>
      <c r="D44" s="298" t="s">
        <v>11</v>
      </c>
      <c r="E44" s="299" t="s">
        <v>8</v>
      </c>
      <c r="F44" s="294" t="s">
        <v>9</v>
      </c>
      <c r="G44" s="296" t="s">
        <v>140</v>
      </c>
      <c r="H44" s="287" t="s">
        <v>107</v>
      </c>
      <c r="I44" s="281" t="str">
        <f>組合せ!J25</f>
        <v>トレイス</v>
      </c>
      <c r="J44" s="281">
        <v>0</v>
      </c>
      <c r="K44" s="281" t="s">
        <v>16</v>
      </c>
      <c r="L44" s="281">
        <v>3</v>
      </c>
      <c r="M44" s="281" t="str">
        <f>組合せ!J27</f>
        <v>加納西</v>
      </c>
      <c r="N44" s="283">
        <v>15</v>
      </c>
      <c r="O44" s="177" t="str">
        <f>組合せ!B23</f>
        <v>長良西</v>
      </c>
      <c r="P44" s="154">
        <v>18</v>
      </c>
      <c r="Q44" s="287" t="s">
        <v>108</v>
      </c>
      <c r="R44" s="281"/>
      <c r="S44" s="281"/>
      <c r="T44" s="281" t="s">
        <v>16</v>
      </c>
      <c r="U44" s="281"/>
      <c r="V44" s="281"/>
      <c r="W44" s="283">
        <v>17</v>
      </c>
      <c r="X44" s="177"/>
      <c r="Y44" s="154">
        <v>21</v>
      </c>
      <c r="AA44" s="3"/>
      <c r="AC44" s="3"/>
    </row>
    <row r="45" spans="1:29" ht="14" customHeight="1">
      <c r="A45" s="303"/>
      <c r="B45" s="301"/>
      <c r="C45" s="302"/>
      <c r="D45" s="282"/>
      <c r="E45" s="304"/>
      <c r="F45" s="301"/>
      <c r="G45" s="302"/>
      <c r="H45" s="291"/>
      <c r="I45" s="282"/>
      <c r="J45" s="282"/>
      <c r="K45" s="282"/>
      <c r="L45" s="282"/>
      <c r="M45" s="282"/>
      <c r="N45" s="284"/>
      <c r="O45" s="179" t="s">
        <v>200</v>
      </c>
      <c r="P45" s="52">
        <v>19</v>
      </c>
      <c r="Q45" s="291"/>
      <c r="R45" s="282"/>
      <c r="S45" s="282"/>
      <c r="T45" s="282"/>
      <c r="U45" s="282"/>
      <c r="V45" s="282"/>
      <c r="W45" s="284"/>
      <c r="X45" s="179"/>
      <c r="Y45" s="52">
        <v>22</v>
      </c>
      <c r="AA45" s="3"/>
      <c r="AC45" s="3"/>
    </row>
    <row r="46" spans="1:29" ht="14" customHeight="1">
      <c r="A46" s="292" t="s">
        <v>139</v>
      </c>
      <c r="B46" s="294" t="s">
        <v>9</v>
      </c>
      <c r="C46" s="296" t="s">
        <v>141</v>
      </c>
      <c r="D46" s="298" t="s">
        <v>11</v>
      </c>
      <c r="E46" s="299" t="s">
        <v>145</v>
      </c>
      <c r="F46" s="294" t="s">
        <v>9</v>
      </c>
      <c r="G46" s="296" t="s">
        <v>142</v>
      </c>
      <c r="H46" s="287" t="s">
        <v>109</v>
      </c>
      <c r="I46" s="281" t="str">
        <f>組合せ!B23</f>
        <v>長良西</v>
      </c>
      <c r="J46" s="281">
        <v>0</v>
      </c>
      <c r="K46" s="281" t="s">
        <v>16</v>
      </c>
      <c r="L46" s="281">
        <v>1</v>
      </c>
      <c r="M46" s="281" t="str">
        <f>組合せ!B25</f>
        <v>北星</v>
      </c>
      <c r="N46" s="283">
        <v>19</v>
      </c>
      <c r="O46" s="177" t="s">
        <v>193</v>
      </c>
      <c r="P46" s="154">
        <v>14</v>
      </c>
      <c r="Q46" s="287" t="s">
        <v>110</v>
      </c>
      <c r="R46" s="281"/>
      <c r="S46" s="281"/>
      <c r="T46" s="281" t="s">
        <v>16</v>
      </c>
      <c r="U46" s="281"/>
      <c r="V46" s="281"/>
      <c r="W46" s="283">
        <v>22</v>
      </c>
      <c r="X46" s="152"/>
      <c r="Y46" s="154">
        <v>16</v>
      </c>
      <c r="AA46" s="3"/>
      <c r="AC46" s="3"/>
    </row>
    <row r="47" spans="1:29" ht="14" customHeight="1">
      <c r="A47" s="303"/>
      <c r="B47" s="301"/>
      <c r="C47" s="302"/>
      <c r="D47" s="282"/>
      <c r="E47" s="304"/>
      <c r="F47" s="301"/>
      <c r="G47" s="302"/>
      <c r="H47" s="291"/>
      <c r="I47" s="282"/>
      <c r="J47" s="282"/>
      <c r="K47" s="282"/>
      <c r="L47" s="282"/>
      <c r="M47" s="282"/>
      <c r="N47" s="284"/>
      <c r="O47" s="179" t="s">
        <v>194</v>
      </c>
      <c r="P47" s="52">
        <v>15</v>
      </c>
      <c r="Q47" s="291"/>
      <c r="R47" s="282"/>
      <c r="S47" s="282"/>
      <c r="T47" s="282"/>
      <c r="U47" s="282"/>
      <c r="V47" s="282"/>
      <c r="W47" s="284"/>
      <c r="X47" s="101"/>
      <c r="Y47" s="52">
        <v>17</v>
      </c>
      <c r="AA47" s="3"/>
      <c r="AC47" s="3"/>
    </row>
    <row r="48" spans="1:29" ht="14" customHeight="1">
      <c r="A48" s="292" t="s">
        <v>145</v>
      </c>
      <c r="B48" s="294" t="s">
        <v>9</v>
      </c>
      <c r="C48" s="296" t="s">
        <v>143</v>
      </c>
      <c r="D48" s="298" t="s">
        <v>11</v>
      </c>
      <c r="E48" s="299" t="s">
        <v>146</v>
      </c>
      <c r="F48" s="294" t="s">
        <v>9</v>
      </c>
      <c r="G48" s="296" t="s">
        <v>144</v>
      </c>
      <c r="H48" s="287" t="s">
        <v>115</v>
      </c>
      <c r="I48" s="281" t="str">
        <f>組合せ!J25</f>
        <v>トレイス</v>
      </c>
      <c r="J48" s="281">
        <v>0</v>
      </c>
      <c r="K48" s="281" t="s">
        <v>16</v>
      </c>
      <c r="L48" s="281">
        <v>3</v>
      </c>
      <c r="M48" s="281" t="str">
        <f>組合せ!J29</f>
        <v>厚見</v>
      </c>
      <c r="N48" s="283">
        <v>16</v>
      </c>
      <c r="O48" s="177" t="s">
        <v>187</v>
      </c>
      <c r="P48" s="154">
        <v>19</v>
      </c>
      <c r="Q48" s="287" t="s">
        <v>116</v>
      </c>
      <c r="R48" s="281"/>
      <c r="S48" s="281"/>
      <c r="T48" s="281" t="s">
        <v>16</v>
      </c>
      <c r="U48" s="281"/>
      <c r="V48" s="281"/>
      <c r="W48" s="283">
        <v>14</v>
      </c>
      <c r="X48" s="177"/>
      <c r="Y48" s="154">
        <v>22</v>
      </c>
      <c r="AA48" s="3"/>
      <c r="AC48" s="3"/>
    </row>
    <row r="49" spans="1:246" ht="14" customHeight="1">
      <c r="A49" s="303"/>
      <c r="B49" s="301"/>
      <c r="C49" s="302"/>
      <c r="D49" s="282"/>
      <c r="E49" s="304"/>
      <c r="F49" s="301"/>
      <c r="G49" s="302"/>
      <c r="H49" s="291"/>
      <c r="I49" s="282"/>
      <c r="J49" s="282"/>
      <c r="K49" s="282"/>
      <c r="L49" s="282"/>
      <c r="M49" s="282"/>
      <c r="N49" s="284"/>
      <c r="O49" s="179" t="s">
        <v>201</v>
      </c>
      <c r="P49" s="52">
        <v>20</v>
      </c>
      <c r="Q49" s="291"/>
      <c r="R49" s="282"/>
      <c r="S49" s="285"/>
      <c r="T49" s="285"/>
      <c r="U49" s="285"/>
      <c r="V49" s="282"/>
      <c r="W49" s="284"/>
      <c r="X49" s="179"/>
      <c r="Y49" s="52">
        <v>23</v>
      </c>
      <c r="AA49" s="3"/>
      <c r="AC49" s="3"/>
    </row>
    <row r="50" spans="1:246" ht="14" customHeight="1">
      <c r="A50" s="292" t="s">
        <v>146</v>
      </c>
      <c r="B50" s="294" t="s">
        <v>9</v>
      </c>
      <c r="C50" s="296" t="s">
        <v>138</v>
      </c>
      <c r="D50" s="298" t="s">
        <v>11</v>
      </c>
      <c r="E50" s="299" t="s">
        <v>146</v>
      </c>
      <c r="F50" s="294" t="s">
        <v>9</v>
      </c>
      <c r="G50" s="296" t="s">
        <v>147</v>
      </c>
      <c r="H50" s="287" t="s">
        <v>111</v>
      </c>
      <c r="I50" s="281" t="str">
        <f>組合せ!B23</f>
        <v>長良西</v>
      </c>
      <c r="J50" s="281">
        <v>0</v>
      </c>
      <c r="K50" s="281" t="s">
        <v>16</v>
      </c>
      <c r="L50" s="281">
        <v>0</v>
      </c>
      <c r="M50" s="281" t="str">
        <f>組合せ!B27</f>
        <v>岩野田</v>
      </c>
      <c r="N50" s="283">
        <v>18</v>
      </c>
      <c r="O50" s="177" t="s">
        <v>195</v>
      </c>
      <c r="P50" s="154">
        <v>15</v>
      </c>
      <c r="Q50" s="287" t="s">
        <v>112</v>
      </c>
      <c r="R50" s="281"/>
      <c r="S50" s="281"/>
      <c r="T50" s="281" t="s">
        <v>16</v>
      </c>
      <c r="U50" s="281"/>
      <c r="V50" s="281"/>
      <c r="W50" s="283">
        <v>21</v>
      </c>
      <c r="X50" s="152"/>
      <c r="Y50" s="154">
        <v>17</v>
      </c>
      <c r="AA50" s="3"/>
      <c r="AC50" s="3"/>
    </row>
    <row r="51" spans="1:246" ht="14" customHeight="1">
      <c r="A51" s="303"/>
      <c r="B51" s="301"/>
      <c r="C51" s="302"/>
      <c r="D51" s="282"/>
      <c r="E51" s="304"/>
      <c r="F51" s="301"/>
      <c r="G51" s="302"/>
      <c r="H51" s="291"/>
      <c r="I51" s="282"/>
      <c r="J51" s="282"/>
      <c r="K51" s="282"/>
      <c r="L51" s="282"/>
      <c r="M51" s="282"/>
      <c r="N51" s="284"/>
      <c r="O51" s="179" t="s">
        <v>193</v>
      </c>
      <c r="P51" s="52">
        <v>16</v>
      </c>
      <c r="Q51" s="291"/>
      <c r="R51" s="282"/>
      <c r="S51" s="282"/>
      <c r="T51" s="282"/>
      <c r="U51" s="282"/>
      <c r="V51" s="282"/>
      <c r="W51" s="284"/>
      <c r="X51" s="101"/>
      <c r="Y51" s="52">
        <v>14</v>
      </c>
      <c r="AA51" s="3"/>
      <c r="AC51" s="3"/>
    </row>
    <row r="52" spans="1:246" ht="14" customHeight="1">
      <c r="A52" s="292" t="s">
        <v>148</v>
      </c>
      <c r="B52" s="294" t="s">
        <v>9</v>
      </c>
      <c r="C52" s="296" t="s">
        <v>149</v>
      </c>
      <c r="D52" s="298" t="s">
        <v>11</v>
      </c>
      <c r="E52" s="299" t="s">
        <v>148</v>
      </c>
      <c r="F52" s="294" t="s">
        <v>9</v>
      </c>
      <c r="G52" s="296" t="s">
        <v>140</v>
      </c>
      <c r="H52" s="287" t="s">
        <v>107</v>
      </c>
      <c r="I52" s="281" t="s">
        <v>198</v>
      </c>
      <c r="J52" s="281">
        <v>4</v>
      </c>
      <c r="K52" s="281" t="s">
        <v>16</v>
      </c>
      <c r="L52" s="281">
        <v>0</v>
      </c>
      <c r="M52" s="281" t="s">
        <v>199</v>
      </c>
      <c r="N52" s="283">
        <v>16</v>
      </c>
      <c r="O52" s="177" t="s">
        <v>188</v>
      </c>
      <c r="P52" s="154">
        <v>20</v>
      </c>
      <c r="Q52" s="287" t="s">
        <v>115</v>
      </c>
      <c r="R52" s="281"/>
      <c r="S52" s="281"/>
      <c r="T52" s="281" t="s">
        <v>16</v>
      </c>
      <c r="U52" s="281"/>
      <c r="V52" s="281"/>
      <c r="W52" s="283">
        <v>17</v>
      </c>
      <c r="X52" s="177"/>
      <c r="Y52" s="154">
        <v>23</v>
      </c>
      <c r="AA52" s="3"/>
      <c r="AC52" s="3"/>
    </row>
    <row r="53" spans="1:246" ht="14" customHeight="1">
      <c r="A53" s="303"/>
      <c r="B53" s="301"/>
      <c r="C53" s="302"/>
      <c r="D53" s="282"/>
      <c r="E53" s="304"/>
      <c r="F53" s="301"/>
      <c r="G53" s="302"/>
      <c r="H53" s="291"/>
      <c r="I53" s="282"/>
      <c r="J53" s="282"/>
      <c r="K53" s="282"/>
      <c r="L53" s="282"/>
      <c r="M53" s="282"/>
      <c r="N53" s="284"/>
      <c r="O53" s="179" t="s">
        <v>201</v>
      </c>
      <c r="P53" s="52">
        <v>18</v>
      </c>
      <c r="Q53" s="291"/>
      <c r="R53" s="282"/>
      <c r="S53" s="282"/>
      <c r="T53" s="282"/>
      <c r="U53" s="282"/>
      <c r="V53" s="282"/>
      <c r="W53" s="284"/>
      <c r="X53" s="179"/>
      <c r="Y53" s="52">
        <v>21</v>
      </c>
      <c r="AA53" s="3"/>
      <c r="AC53" s="3"/>
    </row>
    <row r="54" spans="1:246" ht="14" customHeight="1">
      <c r="A54" s="292" t="s">
        <v>148</v>
      </c>
      <c r="B54" s="294" t="s">
        <v>9</v>
      </c>
      <c r="C54" s="296" t="s">
        <v>141</v>
      </c>
      <c r="D54" s="298" t="s">
        <v>11</v>
      </c>
      <c r="E54" s="299" t="s">
        <v>150</v>
      </c>
      <c r="F54" s="294" t="s">
        <v>9</v>
      </c>
      <c r="G54" s="296" t="s">
        <v>142</v>
      </c>
      <c r="H54" s="287" t="s">
        <v>113</v>
      </c>
      <c r="I54" s="281" t="str">
        <f>組合せ!B25</f>
        <v>北星</v>
      </c>
      <c r="J54" s="281">
        <v>2</v>
      </c>
      <c r="K54" s="281" t="s">
        <v>16</v>
      </c>
      <c r="L54" s="281">
        <v>0</v>
      </c>
      <c r="M54" s="281" t="str">
        <f>組合せ!B27</f>
        <v>岩野田</v>
      </c>
      <c r="N54" s="283">
        <v>20</v>
      </c>
      <c r="O54" s="177" t="s">
        <v>194</v>
      </c>
      <c r="P54" s="154">
        <v>14</v>
      </c>
      <c r="Q54" s="287" t="s">
        <v>114</v>
      </c>
      <c r="R54" s="281"/>
      <c r="S54" s="281"/>
      <c r="T54" s="281" t="s">
        <v>16</v>
      </c>
      <c r="U54" s="281"/>
      <c r="V54" s="281"/>
      <c r="W54" s="283">
        <v>23</v>
      </c>
      <c r="X54" s="152"/>
      <c r="Y54" s="154">
        <v>15</v>
      </c>
      <c r="AA54" s="3"/>
      <c r="AC54" s="3"/>
    </row>
    <row r="55" spans="1:246" ht="14" customHeight="1">
      <c r="A55" s="293"/>
      <c r="B55" s="295"/>
      <c r="C55" s="297"/>
      <c r="D55" s="285"/>
      <c r="E55" s="300"/>
      <c r="F55" s="295"/>
      <c r="G55" s="297"/>
      <c r="H55" s="288"/>
      <c r="I55" s="282"/>
      <c r="J55" s="285"/>
      <c r="K55" s="285"/>
      <c r="L55" s="285"/>
      <c r="M55" s="282"/>
      <c r="N55" s="286"/>
      <c r="O55" s="101" t="s">
        <v>195</v>
      </c>
      <c r="P55" s="53">
        <v>16</v>
      </c>
      <c r="Q55" s="288"/>
      <c r="R55" s="282"/>
      <c r="S55" s="285"/>
      <c r="T55" s="285"/>
      <c r="U55" s="285"/>
      <c r="V55" s="282"/>
      <c r="W55" s="286"/>
      <c r="X55" s="102"/>
      <c r="Y55" s="53">
        <v>17</v>
      </c>
      <c r="AA55" s="3"/>
      <c r="AC55" s="3"/>
    </row>
    <row r="56" spans="1:246" ht="14" customHeight="1">
      <c r="A56" s="292" t="s">
        <v>150</v>
      </c>
      <c r="B56" s="294" t="s">
        <v>9</v>
      </c>
      <c r="C56" s="296" t="s">
        <v>143</v>
      </c>
      <c r="D56" s="298" t="s">
        <v>11</v>
      </c>
      <c r="E56" s="299" t="s">
        <v>151</v>
      </c>
      <c r="F56" s="294" t="s">
        <v>9</v>
      </c>
      <c r="G56" s="296" t="s">
        <v>144</v>
      </c>
      <c r="H56" s="287" t="s">
        <v>113</v>
      </c>
      <c r="I56" s="281"/>
      <c r="J56" s="281"/>
      <c r="K56" s="281" t="s">
        <v>16</v>
      </c>
      <c r="L56" s="281"/>
      <c r="M56" s="281"/>
      <c r="N56" s="283">
        <v>20</v>
      </c>
      <c r="O56" s="177"/>
      <c r="P56" s="154">
        <v>14</v>
      </c>
      <c r="Q56" s="287" t="s">
        <v>114</v>
      </c>
      <c r="R56" s="281"/>
      <c r="S56" s="281"/>
      <c r="T56" s="281" t="s">
        <v>16</v>
      </c>
      <c r="U56" s="281"/>
      <c r="V56" s="281"/>
      <c r="W56" s="283">
        <v>23</v>
      </c>
      <c r="X56" s="177"/>
      <c r="Y56" s="154">
        <v>15</v>
      </c>
      <c r="AA56" s="3"/>
      <c r="AC56" s="3"/>
    </row>
    <row r="57" spans="1:246" ht="14" customHeight="1">
      <c r="A57" s="303"/>
      <c r="B57" s="301"/>
      <c r="C57" s="302"/>
      <c r="D57" s="282"/>
      <c r="E57" s="304"/>
      <c r="F57" s="301"/>
      <c r="G57" s="302"/>
      <c r="H57" s="288"/>
      <c r="I57" s="282"/>
      <c r="J57" s="285"/>
      <c r="K57" s="285"/>
      <c r="L57" s="285"/>
      <c r="M57" s="282"/>
      <c r="N57" s="286"/>
      <c r="O57" s="101"/>
      <c r="P57" s="53">
        <v>16</v>
      </c>
      <c r="Q57" s="288"/>
      <c r="R57" s="282"/>
      <c r="S57" s="285"/>
      <c r="T57" s="285"/>
      <c r="U57" s="285"/>
      <c r="V57" s="282"/>
      <c r="W57" s="286"/>
      <c r="X57" s="101"/>
      <c r="Y57" s="53">
        <v>17</v>
      </c>
      <c r="AA57" s="3"/>
      <c r="AC57" s="3"/>
    </row>
    <row r="58" spans="1:246" ht="14" customHeight="1">
      <c r="A58" s="292" t="s">
        <v>151</v>
      </c>
      <c r="B58" s="294" t="s">
        <v>9</v>
      </c>
      <c r="C58" s="296" t="s">
        <v>138</v>
      </c>
      <c r="D58" s="298" t="s">
        <v>11</v>
      </c>
      <c r="E58" s="299" t="s">
        <v>151</v>
      </c>
      <c r="F58" s="294" t="s">
        <v>9</v>
      </c>
      <c r="G58" s="296" t="s">
        <v>147</v>
      </c>
      <c r="H58" s="287" t="s">
        <v>113</v>
      </c>
      <c r="I58" s="281"/>
      <c r="J58" s="281"/>
      <c r="K58" s="281" t="s">
        <v>16</v>
      </c>
      <c r="L58" s="281"/>
      <c r="M58" s="281"/>
      <c r="N58" s="283">
        <v>20</v>
      </c>
      <c r="O58" s="177"/>
      <c r="P58" s="154">
        <v>14</v>
      </c>
      <c r="Q58" s="287" t="s">
        <v>114</v>
      </c>
      <c r="R58" s="281"/>
      <c r="S58" s="281"/>
      <c r="T58" s="281" t="s">
        <v>16</v>
      </c>
      <c r="U58" s="281"/>
      <c r="V58" s="281"/>
      <c r="W58" s="283">
        <v>23</v>
      </c>
      <c r="X58" s="152"/>
      <c r="Y58" s="154">
        <v>15</v>
      </c>
      <c r="AA58" s="3"/>
      <c r="AC58" s="3"/>
    </row>
    <row r="59" spans="1:246" ht="14" customHeight="1">
      <c r="A59" s="303"/>
      <c r="B59" s="301"/>
      <c r="C59" s="302"/>
      <c r="D59" s="282"/>
      <c r="E59" s="304"/>
      <c r="F59" s="301"/>
      <c r="G59" s="302"/>
      <c r="H59" s="288"/>
      <c r="I59" s="282"/>
      <c r="J59" s="285"/>
      <c r="K59" s="285"/>
      <c r="L59" s="285"/>
      <c r="M59" s="282"/>
      <c r="N59" s="286"/>
      <c r="O59" s="101"/>
      <c r="P59" s="53">
        <v>16</v>
      </c>
      <c r="Q59" s="288"/>
      <c r="R59" s="282"/>
      <c r="S59" s="285"/>
      <c r="T59" s="285"/>
      <c r="U59" s="285"/>
      <c r="V59" s="282"/>
      <c r="W59" s="286"/>
      <c r="X59" s="102"/>
      <c r="Y59" s="53">
        <v>17</v>
      </c>
      <c r="AA59" s="3"/>
      <c r="AC59" s="3"/>
    </row>
    <row r="60" spans="1:246" ht="14" customHeight="1">
      <c r="A60" s="292" t="s">
        <v>138</v>
      </c>
      <c r="B60" s="294" t="s">
        <v>9</v>
      </c>
      <c r="C60" s="296" t="s">
        <v>149</v>
      </c>
      <c r="D60" s="298" t="s">
        <v>11</v>
      </c>
      <c r="E60" s="299" t="s">
        <v>138</v>
      </c>
      <c r="F60" s="294" t="s">
        <v>9</v>
      </c>
      <c r="G60" s="296" t="s">
        <v>140</v>
      </c>
      <c r="H60" s="287" t="s">
        <v>113</v>
      </c>
      <c r="I60" s="281"/>
      <c r="J60" s="281"/>
      <c r="K60" s="281" t="s">
        <v>16</v>
      </c>
      <c r="L60" s="281"/>
      <c r="M60" s="281"/>
      <c r="N60" s="283">
        <v>20</v>
      </c>
      <c r="O60" s="177"/>
      <c r="P60" s="178">
        <v>14</v>
      </c>
      <c r="Q60" s="287" t="s">
        <v>114</v>
      </c>
      <c r="R60" s="281"/>
      <c r="S60" s="281"/>
      <c r="T60" s="281" t="s">
        <v>16</v>
      </c>
      <c r="U60" s="281"/>
      <c r="V60" s="281"/>
      <c r="W60" s="283">
        <v>23</v>
      </c>
      <c r="X60" s="177"/>
      <c r="Y60" s="178">
        <v>15</v>
      </c>
      <c r="AA60" s="3"/>
      <c r="AC60" s="3"/>
    </row>
    <row r="61" spans="1:246" ht="14" customHeight="1">
      <c r="A61" s="293"/>
      <c r="B61" s="295"/>
      <c r="C61" s="297"/>
      <c r="D61" s="285"/>
      <c r="E61" s="300"/>
      <c r="F61" s="295"/>
      <c r="G61" s="297"/>
      <c r="H61" s="288"/>
      <c r="I61" s="285"/>
      <c r="J61" s="285"/>
      <c r="K61" s="285"/>
      <c r="L61" s="285"/>
      <c r="M61" s="285"/>
      <c r="N61" s="286"/>
      <c r="O61" s="102"/>
      <c r="P61" s="53">
        <v>16</v>
      </c>
      <c r="Q61" s="288"/>
      <c r="R61" s="285"/>
      <c r="S61" s="285"/>
      <c r="T61" s="285"/>
      <c r="U61" s="285"/>
      <c r="V61" s="285"/>
      <c r="W61" s="286"/>
      <c r="X61" s="102"/>
      <c r="Y61" s="53">
        <v>17</v>
      </c>
      <c r="AA61" s="3"/>
      <c r="AC61" s="3"/>
    </row>
    <row r="62" spans="1:246" ht="20" customHeight="1">
      <c r="A62" s="1" t="s">
        <v>0</v>
      </c>
      <c r="G62" s="1" t="s">
        <v>128</v>
      </c>
      <c r="R62" s="196" t="s">
        <v>216</v>
      </c>
      <c r="S62" s="196"/>
      <c r="T62" s="196"/>
      <c r="U62" s="196"/>
      <c r="V62" s="196"/>
      <c r="W62" s="196"/>
      <c r="X62" s="196"/>
      <c r="Y62" s="196"/>
      <c r="Z62" s="196"/>
      <c r="AA62" s="197"/>
    </row>
    <row r="63" spans="1:246" ht="20" customHeight="1">
      <c r="A63" s="1" t="s">
        <v>1</v>
      </c>
      <c r="G63" s="1" t="s">
        <v>129</v>
      </c>
      <c r="R63" s="196" t="s">
        <v>202</v>
      </c>
      <c r="S63" s="196"/>
      <c r="T63" s="196"/>
      <c r="U63" s="196"/>
      <c r="V63" s="196"/>
      <c r="W63" s="196"/>
      <c r="X63" s="196"/>
      <c r="Y63" s="196"/>
      <c r="Z63" s="196"/>
      <c r="AA63" s="197"/>
    </row>
    <row r="64" spans="1:246" s="19" customFormat="1" ht="25" customHeight="1">
      <c r="A64" s="155" t="s">
        <v>21</v>
      </c>
      <c r="B64" s="156"/>
      <c r="C64" s="157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96" t="s">
        <v>203</v>
      </c>
      <c r="S64" s="196"/>
      <c r="T64" s="196"/>
      <c r="U64" s="196"/>
      <c r="V64" s="196"/>
      <c r="W64" s="196"/>
      <c r="X64" s="196"/>
      <c r="Y64" s="196"/>
      <c r="Z64" s="196"/>
      <c r="AA64" s="197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</row>
    <row r="65" spans="1:246" s="19" customFormat="1" ht="25" customHeight="1">
      <c r="A65" s="155" t="s">
        <v>22</v>
      </c>
      <c r="B65" s="158"/>
      <c r="C65" s="158"/>
      <c r="D65" s="159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96" t="s">
        <v>204</v>
      </c>
      <c r="S65" s="196"/>
      <c r="T65" s="196"/>
      <c r="U65" s="196"/>
      <c r="V65" s="196"/>
      <c r="W65" s="196"/>
      <c r="X65" s="196"/>
      <c r="Y65" s="196"/>
      <c r="Z65" s="196"/>
      <c r="AA65" s="197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</row>
    <row r="66" spans="1:246" ht="20" customHeight="1">
      <c r="A66" s="2" t="s">
        <v>6</v>
      </c>
      <c r="P66" s="277"/>
      <c r="Q66" s="278"/>
      <c r="R66" s="196" t="s">
        <v>205</v>
      </c>
      <c r="S66" s="196"/>
      <c r="T66" s="196"/>
      <c r="U66" s="196"/>
      <c r="V66" s="196"/>
      <c r="W66" s="196"/>
      <c r="X66" s="196"/>
      <c r="Y66" s="196"/>
      <c r="Z66" s="196"/>
      <c r="AA66" s="197"/>
    </row>
    <row r="67" spans="1:246" ht="20" customHeight="1">
      <c r="A67" s="198" t="s">
        <v>130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P67" s="143"/>
      <c r="Q67" s="160"/>
      <c r="R67" s="196" t="s">
        <v>206</v>
      </c>
      <c r="S67" s="196"/>
      <c r="T67" s="196"/>
      <c r="U67" s="196"/>
      <c r="V67" s="196"/>
      <c r="W67" s="196"/>
      <c r="X67" s="196"/>
      <c r="Y67" s="196"/>
      <c r="Z67" s="196"/>
      <c r="AA67" s="197"/>
    </row>
    <row r="68" spans="1:246" ht="20" customHeight="1">
      <c r="A68" s="2" t="s">
        <v>208</v>
      </c>
      <c r="O68" s="161"/>
      <c r="P68" s="161"/>
      <c r="Q68" s="161"/>
      <c r="R68" s="196" t="s">
        <v>207</v>
      </c>
      <c r="S68" s="196"/>
      <c r="T68" s="196"/>
      <c r="U68" s="196"/>
      <c r="V68" s="196"/>
      <c r="W68" s="196"/>
      <c r="X68" s="196"/>
      <c r="Y68" s="196"/>
      <c r="Z68" s="196"/>
      <c r="AA68" s="197"/>
    </row>
    <row r="69" spans="1:246" ht="20" customHeight="1">
      <c r="A69" s="2" t="s">
        <v>209</v>
      </c>
      <c r="O69" s="161"/>
      <c r="P69" s="161"/>
      <c r="Q69" s="161"/>
      <c r="R69" s="162"/>
      <c r="S69" s="161"/>
      <c r="T69" s="161"/>
      <c r="U69" s="161"/>
      <c r="V69" s="161"/>
      <c r="W69" s="161"/>
      <c r="X69" s="161"/>
    </row>
    <row r="70" spans="1:246" ht="20" customHeight="1">
      <c r="A70" s="163" t="s">
        <v>131</v>
      </c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</row>
    <row r="71" spans="1:246" ht="20" customHeight="1">
      <c r="A71" s="2" t="s">
        <v>5</v>
      </c>
    </row>
    <row r="72" spans="1:246" ht="18">
      <c r="A72" s="143" t="s">
        <v>23</v>
      </c>
      <c r="C72" s="1" t="s">
        <v>34</v>
      </c>
      <c r="P72" s="277" t="s">
        <v>30</v>
      </c>
      <c r="Q72" s="278"/>
      <c r="R72" s="1" t="s">
        <v>25</v>
      </c>
    </row>
    <row r="73" spans="1:246" ht="18">
      <c r="A73" s="143" t="s">
        <v>27</v>
      </c>
      <c r="C73" s="1" t="s">
        <v>196</v>
      </c>
      <c r="P73" s="277" t="s">
        <v>31</v>
      </c>
      <c r="Q73" s="278"/>
      <c r="R73" s="1" t="s">
        <v>33</v>
      </c>
    </row>
    <row r="74" spans="1:246" ht="18">
      <c r="A74" s="143" t="s">
        <v>28</v>
      </c>
      <c r="C74" s="1" t="s">
        <v>26</v>
      </c>
      <c r="P74" s="277" t="s">
        <v>32</v>
      </c>
      <c r="Q74" s="278"/>
      <c r="R74" s="1" t="s">
        <v>135</v>
      </c>
    </row>
    <row r="75" spans="1:246" ht="18">
      <c r="A75" s="143" t="s">
        <v>29</v>
      </c>
      <c r="C75" s="1" t="s">
        <v>24</v>
      </c>
      <c r="P75" s="277"/>
      <c r="Q75" s="278"/>
    </row>
    <row r="76" spans="1:246" ht="18">
      <c r="A76" s="143"/>
      <c r="P76" s="143"/>
      <c r="Q76" s="160"/>
    </row>
    <row r="83" spans="3:3">
      <c r="C83" s="4"/>
    </row>
    <row r="84" spans="3:3">
      <c r="C84" s="4"/>
    </row>
    <row r="85" spans="3:3">
      <c r="C85" s="4"/>
    </row>
    <row r="86" spans="3:3">
      <c r="C86" s="4"/>
    </row>
  </sheetData>
  <mergeCells count="389">
    <mergeCell ref="A21:M22"/>
    <mergeCell ref="U60:U61"/>
    <mergeCell ref="V60:V61"/>
    <mergeCell ref="W60:W61"/>
    <mergeCell ref="J60:J61"/>
    <mergeCell ref="K60:K61"/>
    <mergeCell ref="L60:L61"/>
    <mergeCell ref="M60:M61"/>
    <mergeCell ref="N60:N61"/>
    <mergeCell ref="Q60:Q61"/>
    <mergeCell ref="R60:R61"/>
    <mergeCell ref="S60:S61"/>
    <mergeCell ref="T60:T61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V56:V57"/>
    <mergeCell ref="W56:W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U58:U59"/>
    <mergeCell ref="V58:V59"/>
    <mergeCell ref="W58:W59"/>
    <mergeCell ref="J56:J57"/>
    <mergeCell ref="K56:K57"/>
    <mergeCell ref="L56:L57"/>
    <mergeCell ref="M56:M57"/>
    <mergeCell ref="N56:N57"/>
    <mergeCell ref="Q56:Q57"/>
    <mergeCell ref="R56:R57"/>
    <mergeCell ref="S56:S57"/>
    <mergeCell ref="T56:T57"/>
    <mergeCell ref="J58:J59"/>
    <mergeCell ref="K58:K59"/>
    <mergeCell ref="L58:L59"/>
    <mergeCell ref="M58:M59"/>
    <mergeCell ref="N58:N59"/>
    <mergeCell ref="Q58:Q59"/>
    <mergeCell ref="R58:R59"/>
    <mergeCell ref="S58:S59"/>
    <mergeCell ref="T58:T59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R19:R20"/>
    <mergeCell ref="S19:S20"/>
    <mergeCell ref="T19:T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J54:J55"/>
    <mergeCell ref="K54:K55"/>
    <mergeCell ref="L54:L55"/>
    <mergeCell ref="M54:M55"/>
    <mergeCell ref="N54:N55"/>
    <mergeCell ref="Q54:Q55"/>
    <mergeCell ref="R54:R5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Q17:Q18"/>
    <mergeCell ref="R17:R18"/>
    <mergeCell ref="A19:A20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2:J53"/>
    <mergeCell ref="K52:K53"/>
    <mergeCell ref="W52:W53"/>
    <mergeCell ref="L52:L53"/>
    <mergeCell ref="M52:M53"/>
    <mergeCell ref="N52:N53"/>
    <mergeCell ref="Q52:Q53"/>
    <mergeCell ref="R52:R53"/>
    <mergeCell ref="S52:S53"/>
    <mergeCell ref="T52:T53"/>
    <mergeCell ref="U52:U53"/>
    <mergeCell ref="V52:V53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S50:S51"/>
    <mergeCell ref="T50:T51"/>
    <mergeCell ref="U50:U51"/>
    <mergeCell ref="V50:V51"/>
    <mergeCell ref="W50:W51"/>
    <mergeCell ref="J48:J49"/>
    <mergeCell ref="K48:K49"/>
    <mergeCell ref="L48:L49"/>
    <mergeCell ref="M48:M49"/>
    <mergeCell ref="N48:N49"/>
    <mergeCell ref="Q48:Q49"/>
    <mergeCell ref="R48:R49"/>
    <mergeCell ref="S48:S49"/>
    <mergeCell ref="T48:T49"/>
    <mergeCell ref="A48:A49"/>
    <mergeCell ref="B48:B49"/>
    <mergeCell ref="C48:C49"/>
    <mergeCell ref="D48:D49"/>
    <mergeCell ref="E48:E49"/>
    <mergeCell ref="F48:F49"/>
    <mergeCell ref="G48:G49"/>
    <mergeCell ref="H50:H51"/>
    <mergeCell ref="I50:I51"/>
    <mergeCell ref="A50:A51"/>
    <mergeCell ref="B50:B51"/>
    <mergeCell ref="C50:C51"/>
    <mergeCell ref="D50:D51"/>
    <mergeCell ref="E50:E51"/>
    <mergeCell ref="F50:F51"/>
    <mergeCell ref="G50:G51"/>
    <mergeCell ref="H48:H49"/>
    <mergeCell ref="I48:I49"/>
    <mergeCell ref="A42:G42"/>
    <mergeCell ref="A43:G43"/>
    <mergeCell ref="H43:N43"/>
    <mergeCell ref="A46:A47"/>
    <mergeCell ref="B46:B47"/>
    <mergeCell ref="C46:C47"/>
    <mergeCell ref="D46:D47"/>
    <mergeCell ref="E46:E47"/>
    <mergeCell ref="F46:F47"/>
    <mergeCell ref="G46:G47"/>
    <mergeCell ref="H44:H45"/>
    <mergeCell ref="I44:I45"/>
    <mergeCell ref="B44:B45"/>
    <mergeCell ref="C44:C45"/>
    <mergeCell ref="D44:D45"/>
    <mergeCell ref="E44:E45"/>
    <mergeCell ref="F44:F45"/>
    <mergeCell ref="G44:G45"/>
    <mergeCell ref="H46:H47"/>
    <mergeCell ref="I46:I47"/>
    <mergeCell ref="J46:J47"/>
    <mergeCell ref="K46:K47"/>
    <mergeCell ref="L46:L47"/>
    <mergeCell ref="M46:M47"/>
    <mergeCell ref="A11:A12"/>
    <mergeCell ref="B11:B12"/>
    <mergeCell ref="C11:C12"/>
    <mergeCell ref="D11:D12"/>
    <mergeCell ref="Q46:Q47"/>
    <mergeCell ref="R46:R47"/>
    <mergeCell ref="H4:N4"/>
    <mergeCell ref="X4:Y4"/>
    <mergeCell ref="Q4:W4"/>
    <mergeCell ref="E7:E8"/>
    <mergeCell ref="F7:F8"/>
    <mergeCell ref="G7:G8"/>
    <mergeCell ref="H7:H8"/>
    <mergeCell ref="I7:I8"/>
    <mergeCell ref="S7:S8"/>
    <mergeCell ref="T7:T8"/>
    <mergeCell ref="U7:U8"/>
    <mergeCell ref="V7:V8"/>
    <mergeCell ref="W7:W8"/>
    <mergeCell ref="M7:M8"/>
    <mergeCell ref="N7:N8"/>
    <mergeCell ref="J44:J45"/>
    <mergeCell ref="K44:K45"/>
    <mergeCell ref="L44:L45"/>
    <mergeCell ref="V5:V6"/>
    <mergeCell ref="J9:J10"/>
    <mergeCell ref="K9:K10"/>
    <mergeCell ref="L9:L10"/>
    <mergeCell ref="M9:M10"/>
    <mergeCell ref="N9:N10"/>
    <mergeCell ref="F9:F10"/>
    <mergeCell ref="G9:G10"/>
    <mergeCell ref="H9:H10"/>
    <mergeCell ref="I9:I10"/>
    <mergeCell ref="P66:Q66"/>
    <mergeCell ref="X42:Y42"/>
    <mergeCell ref="X43:Y43"/>
    <mergeCell ref="M44:M45"/>
    <mergeCell ref="N44:N45"/>
    <mergeCell ref="Q44:Q45"/>
    <mergeCell ref="R44:R45"/>
    <mergeCell ref="S44:S45"/>
    <mergeCell ref="T44:T45"/>
    <mergeCell ref="U44:U45"/>
    <mergeCell ref="V44:V45"/>
    <mergeCell ref="W44:W45"/>
    <mergeCell ref="O43:P43"/>
    <mergeCell ref="Q43:W43"/>
    <mergeCell ref="H42:N42"/>
    <mergeCell ref="O42:P42"/>
    <mergeCell ref="J50:J51"/>
    <mergeCell ref="K50:K51"/>
    <mergeCell ref="L50:L51"/>
    <mergeCell ref="N46:N47"/>
    <mergeCell ref="M50:M51"/>
    <mergeCell ref="N50:N51"/>
    <mergeCell ref="Q50:Q51"/>
    <mergeCell ref="R50:R51"/>
    <mergeCell ref="A44:A45"/>
    <mergeCell ref="M5:M6"/>
    <mergeCell ref="H5:H6"/>
    <mergeCell ref="R7:R8"/>
    <mergeCell ref="J7:J8"/>
    <mergeCell ref="K7:K8"/>
    <mergeCell ref="L7:L8"/>
    <mergeCell ref="S5:S6"/>
    <mergeCell ref="T5:T6"/>
    <mergeCell ref="J11:J12"/>
    <mergeCell ref="K11:K12"/>
    <mergeCell ref="L11:L12"/>
    <mergeCell ref="M11:M12"/>
    <mergeCell ref="Q9:Q10"/>
    <mergeCell ref="A7:A8"/>
    <mergeCell ref="B7:B8"/>
    <mergeCell ref="C7:C8"/>
    <mergeCell ref="D7:D8"/>
    <mergeCell ref="A9:A10"/>
    <mergeCell ref="B9:B10"/>
    <mergeCell ref="C9:C10"/>
    <mergeCell ref="D9:D10"/>
    <mergeCell ref="E9:E10"/>
    <mergeCell ref="Q7:Q8"/>
    <mergeCell ref="A1:X1"/>
    <mergeCell ref="A3:G3"/>
    <mergeCell ref="H3:N3"/>
    <mergeCell ref="O3:P3"/>
    <mergeCell ref="Q3:W3"/>
    <mergeCell ref="X3:Y3"/>
    <mergeCell ref="G5:G6"/>
    <mergeCell ref="F5:F6"/>
    <mergeCell ref="I5:I6"/>
    <mergeCell ref="J5:J6"/>
    <mergeCell ref="K5:K6"/>
    <mergeCell ref="A5:A6"/>
    <mergeCell ref="B5:B6"/>
    <mergeCell ref="C5:C6"/>
    <mergeCell ref="D5:D6"/>
    <mergeCell ref="E5:E6"/>
    <mergeCell ref="Q5:Q6"/>
    <mergeCell ref="R5:R6"/>
    <mergeCell ref="L5:L6"/>
    <mergeCell ref="A4:G4"/>
    <mergeCell ref="N5:N6"/>
    <mergeCell ref="W5:W6"/>
    <mergeCell ref="O4:P4"/>
    <mergeCell ref="U5:U6"/>
    <mergeCell ref="E11:E12"/>
    <mergeCell ref="F11:F12"/>
    <mergeCell ref="G11:G12"/>
    <mergeCell ref="H11:H12"/>
    <mergeCell ref="I11:I12"/>
    <mergeCell ref="W11:W12"/>
    <mergeCell ref="N11:N12"/>
    <mergeCell ref="Q11:Q12"/>
    <mergeCell ref="R11:R12"/>
    <mergeCell ref="S11:S12"/>
    <mergeCell ref="N13:N14"/>
    <mergeCell ref="V13:V14"/>
    <mergeCell ref="W13:W14"/>
    <mergeCell ref="V9:V10"/>
    <mergeCell ref="W9:W10"/>
    <mergeCell ref="V11:V12"/>
    <mergeCell ref="R9:R10"/>
    <mergeCell ref="S9:S10"/>
    <mergeCell ref="T9:T10"/>
    <mergeCell ref="U9:U10"/>
    <mergeCell ref="T11:T12"/>
    <mergeCell ref="U11:U12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U19:U20"/>
    <mergeCell ref="V19:V20"/>
    <mergeCell ref="W19:W20"/>
    <mergeCell ref="J15:J16"/>
    <mergeCell ref="K15:K16"/>
    <mergeCell ref="L15:L16"/>
    <mergeCell ref="M15:M16"/>
    <mergeCell ref="Q13:Q14"/>
    <mergeCell ref="R13:R14"/>
    <mergeCell ref="S13:S14"/>
    <mergeCell ref="T13:T14"/>
    <mergeCell ref="U13:U14"/>
    <mergeCell ref="K13:K14"/>
    <mergeCell ref="L13:L14"/>
    <mergeCell ref="M13:M14"/>
    <mergeCell ref="T15:T16"/>
    <mergeCell ref="U15:U16"/>
    <mergeCell ref="S17:S18"/>
    <mergeCell ref="T17:T18"/>
    <mergeCell ref="K19:K20"/>
    <mergeCell ref="L19:L20"/>
    <mergeCell ref="M19:M20"/>
    <mergeCell ref="N19:N20"/>
    <mergeCell ref="Q19:Q20"/>
    <mergeCell ref="V15:V16"/>
    <mergeCell ref="W15:W16"/>
    <mergeCell ref="N15:N16"/>
    <mergeCell ref="Q15:Q16"/>
    <mergeCell ref="R15:R16"/>
    <mergeCell ref="S15:S16"/>
    <mergeCell ref="U17:U18"/>
    <mergeCell ref="V17:V18"/>
    <mergeCell ref="W17:W18"/>
    <mergeCell ref="P27:Q27"/>
    <mergeCell ref="P40:Q40"/>
    <mergeCell ref="P37:Q37"/>
    <mergeCell ref="P38:Q38"/>
    <mergeCell ref="P39:Q39"/>
    <mergeCell ref="P72:Q72"/>
    <mergeCell ref="P73:Q73"/>
    <mergeCell ref="P74:Q74"/>
    <mergeCell ref="P75:Q75"/>
    <mergeCell ref="Q42:W42"/>
    <mergeCell ref="S46:S47"/>
    <mergeCell ref="T46:T47"/>
    <mergeCell ref="U46:U47"/>
    <mergeCell ref="V46:V47"/>
    <mergeCell ref="W46:W47"/>
    <mergeCell ref="U48:U49"/>
    <mergeCell ref="V48:V49"/>
    <mergeCell ref="W48:W49"/>
    <mergeCell ref="S54:S55"/>
    <mergeCell ref="T54:T55"/>
    <mergeCell ref="U54:U55"/>
    <mergeCell ref="V54:V55"/>
    <mergeCell ref="W54:W55"/>
    <mergeCell ref="U56:U57"/>
  </mergeCells>
  <phoneticPr fontId="1"/>
  <pageMargins left="0.51181102362204722" right="0.31496062992125984" top="0.74803149606299213" bottom="0.15748031496062992" header="0.31496062992125984" footer="0.31496062992125984"/>
  <pageSetup paperSize="8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3241-0708-4DEE-9A6C-59289CA68355}">
  <dimension ref="B2:U53"/>
  <sheetViews>
    <sheetView topLeftCell="A24" workbookViewId="0">
      <selection activeCell="M29" sqref="M29"/>
    </sheetView>
  </sheetViews>
  <sheetFormatPr baseColWidth="10" defaultColWidth="8.6640625" defaultRowHeight="15"/>
  <cols>
    <col min="1" max="1" width="2.1640625" style="104" customWidth="1"/>
    <col min="2" max="2" width="4.5" style="104" customWidth="1"/>
    <col min="3" max="3" width="4.5" style="116" customWidth="1"/>
    <col min="4" max="15" width="4.5" style="104" customWidth="1"/>
    <col min="16" max="16" width="3.1640625" style="104" customWidth="1"/>
    <col min="17" max="20" width="4.5" style="104" customWidth="1"/>
    <col min="21" max="21" width="2.5" style="104" customWidth="1"/>
    <col min="22" max="16384" width="8.6640625" style="104"/>
  </cols>
  <sheetData>
    <row r="2" spans="2:20">
      <c r="B2" s="324" t="str">
        <f>組合せ!A2</f>
        <v>令和3年度　岐阜市Ｕ-11サッカー大会・スポーツ少年団大会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</row>
    <row r="3" spans="2:20"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</row>
    <row r="4" spans="2:20" ht="18">
      <c r="O4" s="326" t="s">
        <v>170</v>
      </c>
      <c r="P4" s="327"/>
      <c r="Q4" s="327"/>
      <c r="R4" s="327"/>
      <c r="S4" s="327"/>
      <c r="T4" s="327"/>
    </row>
    <row r="5" spans="2:20" ht="18">
      <c r="M5" s="328" t="s">
        <v>99</v>
      </c>
      <c r="N5" s="214"/>
      <c r="O5" s="326" t="s">
        <v>171</v>
      </c>
      <c r="P5" s="327"/>
      <c r="Q5" s="327"/>
      <c r="R5" s="327"/>
      <c r="S5" s="327"/>
      <c r="T5" s="327"/>
    </row>
    <row r="6" spans="2:20" ht="18">
      <c r="M6" s="131"/>
      <c r="N6" s="133"/>
      <c r="O6" s="132"/>
      <c r="P6" s="103"/>
      <c r="Q6" s="103"/>
      <c r="R6" s="103"/>
      <c r="S6" s="103"/>
      <c r="T6" s="103"/>
    </row>
    <row r="8" spans="2:20">
      <c r="C8" s="347" t="s">
        <v>79</v>
      </c>
      <c r="D8" s="338" t="s">
        <v>220</v>
      </c>
      <c r="E8" s="339"/>
      <c r="F8" s="339"/>
      <c r="G8" s="340"/>
    </row>
    <row r="9" spans="2:20">
      <c r="C9" s="348"/>
      <c r="D9" s="341"/>
      <c r="E9" s="342"/>
      <c r="F9" s="342"/>
      <c r="G9" s="343"/>
    </row>
    <row r="10" spans="2:20">
      <c r="C10" s="348"/>
      <c r="D10" s="341"/>
      <c r="E10" s="342"/>
      <c r="F10" s="342"/>
      <c r="G10" s="343"/>
      <c r="H10" s="105"/>
      <c r="I10" s="106"/>
    </row>
    <row r="11" spans="2:20">
      <c r="C11" s="348"/>
      <c r="D11" s="344"/>
      <c r="E11" s="345"/>
      <c r="F11" s="345"/>
      <c r="G11" s="346"/>
      <c r="H11" s="107"/>
      <c r="I11" s="108"/>
    </row>
    <row r="12" spans="2:20">
      <c r="D12" s="111"/>
      <c r="E12" s="111"/>
      <c r="F12" s="111"/>
      <c r="G12" s="111"/>
      <c r="H12" s="107"/>
      <c r="I12" s="332" t="s">
        <v>85</v>
      </c>
    </row>
    <row r="13" spans="2:20">
      <c r="B13" s="113"/>
      <c r="H13" s="107"/>
      <c r="I13" s="333"/>
      <c r="J13" s="105"/>
      <c r="K13" s="106"/>
    </row>
    <row r="14" spans="2:20">
      <c r="B14" s="114"/>
      <c r="C14" s="347" t="s">
        <v>172</v>
      </c>
      <c r="D14" s="338" t="s">
        <v>227</v>
      </c>
      <c r="E14" s="339"/>
      <c r="F14" s="339"/>
      <c r="G14" s="340"/>
      <c r="H14" s="107"/>
      <c r="I14" s="108"/>
      <c r="J14" s="107"/>
      <c r="K14" s="108"/>
    </row>
    <row r="15" spans="2:20" ht="14" customHeight="1">
      <c r="B15" s="114"/>
      <c r="C15" s="348"/>
      <c r="D15" s="341"/>
      <c r="E15" s="342"/>
      <c r="F15" s="342"/>
      <c r="G15" s="343"/>
      <c r="H15" s="109"/>
      <c r="I15" s="110"/>
      <c r="J15" s="107"/>
      <c r="K15" s="108"/>
    </row>
    <row r="16" spans="2:20" ht="14" customHeight="1">
      <c r="B16" s="114"/>
      <c r="C16" s="348"/>
      <c r="D16" s="341"/>
      <c r="E16" s="342"/>
      <c r="F16" s="342"/>
      <c r="G16" s="343"/>
      <c r="J16" s="107"/>
      <c r="K16" s="108"/>
    </row>
    <row r="17" spans="2:21" ht="14" customHeight="1">
      <c r="B17" s="114"/>
      <c r="C17" s="348"/>
      <c r="D17" s="344"/>
      <c r="E17" s="345"/>
      <c r="F17" s="345"/>
      <c r="G17" s="346"/>
      <c r="J17" s="107"/>
      <c r="K17" s="108"/>
    </row>
    <row r="18" spans="2:21">
      <c r="B18" s="336" t="s">
        <v>90</v>
      </c>
      <c r="D18" s="111"/>
      <c r="E18" s="111"/>
      <c r="F18" s="111"/>
      <c r="G18" s="111"/>
      <c r="J18" s="107"/>
      <c r="K18" s="332" t="s">
        <v>89</v>
      </c>
    </row>
    <row r="19" spans="2:21">
      <c r="B19" s="337"/>
      <c r="J19" s="107"/>
      <c r="K19" s="333"/>
      <c r="L19" s="105"/>
      <c r="M19" s="106"/>
    </row>
    <row r="20" spans="2:21">
      <c r="B20" s="114"/>
      <c r="C20" s="347" t="s">
        <v>173</v>
      </c>
      <c r="D20" s="338" t="s">
        <v>222</v>
      </c>
      <c r="E20" s="339"/>
      <c r="F20" s="339"/>
      <c r="G20" s="340"/>
      <c r="J20" s="107"/>
      <c r="K20" s="108"/>
      <c r="L20" s="107"/>
      <c r="M20" s="108"/>
    </row>
    <row r="21" spans="2:21">
      <c r="B21" s="114"/>
      <c r="C21" s="348"/>
      <c r="D21" s="341"/>
      <c r="E21" s="342"/>
      <c r="F21" s="342"/>
      <c r="G21" s="343"/>
      <c r="J21" s="107"/>
      <c r="K21" s="108"/>
      <c r="L21" s="107"/>
      <c r="M21" s="108"/>
    </row>
    <row r="22" spans="2:21">
      <c r="B22" s="114"/>
      <c r="C22" s="348"/>
      <c r="D22" s="341"/>
      <c r="E22" s="342"/>
      <c r="F22" s="342"/>
      <c r="G22" s="343"/>
      <c r="H22" s="105"/>
      <c r="I22" s="106"/>
      <c r="J22" s="107"/>
      <c r="K22" s="108"/>
      <c r="L22" s="107"/>
      <c r="M22" s="108"/>
    </row>
    <row r="23" spans="2:21">
      <c r="B23" s="114"/>
      <c r="C23" s="348"/>
      <c r="D23" s="344"/>
      <c r="E23" s="345"/>
      <c r="F23" s="345"/>
      <c r="G23" s="346"/>
      <c r="H23" s="107"/>
      <c r="I23" s="108"/>
      <c r="J23" s="107"/>
      <c r="K23" s="108"/>
      <c r="L23" s="107"/>
      <c r="M23" s="108"/>
    </row>
    <row r="24" spans="2:21">
      <c r="B24" s="115"/>
      <c r="D24" s="111"/>
      <c r="E24" s="111"/>
      <c r="F24" s="111"/>
      <c r="G24" s="111"/>
      <c r="H24" s="107"/>
      <c r="I24" s="332" t="s">
        <v>86</v>
      </c>
      <c r="J24" s="109"/>
      <c r="K24" s="110"/>
      <c r="L24" s="107"/>
      <c r="M24" s="108"/>
    </row>
    <row r="25" spans="2:21" ht="14" customHeight="1">
      <c r="H25" s="107"/>
      <c r="I25" s="333"/>
      <c r="L25" s="107"/>
      <c r="M25" s="108"/>
    </row>
    <row r="26" spans="2:21">
      <c r="C26" s="347" t="s">
        <v>174</v>
      </c>
      <c r="D26" s="338" t="s">
        <v>223</v>
      </c>
      <c r="E26" s="339"/>
      <c r="F26" s="339"/>
      <c r="G26" s="340"/>
      <c r="H26" s="107"/>
      <c r="I26" s="108"/>
      <c r="L26" s="107"/>
      <c r="M26" s="108"/>
    </row>
    <row r="27" spans="2:21">
      <c r="C27" s="348"/>
      <c r="D27" s="341"/>
      <c r="E27" s="342"/>
      <c r="F27" s="342"/>
      <c r="G27" s="343"/>
      <c r="H27" s="109"/>
      <c r="I27" s="110"/>
      <c r="L27" s="107"/>
      <c r="M27" s="108"/>
    </row>
    <row r="28" spans="2:21">
      <c r="C28" s="348"/>
      <c r="D28" s="341"/>
      <c r="E28" s="342"/>
      <c r="F28" s="342"/>
      <c r="G28" s="343"/>
      <c r="L28" s="107"/>
      <c r="M28" s="108"/>
    </row>
    <row r="29" spans="2:21">
      <c r="C29" s="348"/>
      <c r="D29" s="344"/>
      <c r="E29" s="345"/>
      <c r="F29" s="345"/>
      <c r="G29" s="346"/>
      <c r="L29" s="107"/>
      <c r="M29" s="108"/>
    </row>
    <row r="30" spans="2:21">
      <c r="D30" s="111"/>
      <c r="E30" s="111"/>
      <c r="F30" s="111"/>
      <c r="G30" s="111"/>
      <c r="L30" s="107"/>
      <c r="M30" s="334" t="s">
        <v>91</v>
      </c>
      <c r="O30" s="329" t="s">
        <v>93</v>
      </c>
      <c r="P30" s="335"/>
      <c r="Q30" s="320" t="s">
        <v>246</v>
      </c>
      <c r="R30" s="321"/>
      <c r="S30" s="321"/>
      <c r="T30" s="321"/>
      <c r="U30" s="322"/>
    </row>
    <row r="31" spans="2:21">
      <c r="L31" s="107"/>
      <c r="M31" s="333"/>
      <c r="N31" s="112"/>
      <c r="O31" s="331"/>
      <c r="P31" s="331"/>
      <c r="Q31" s="323"/>
      <c r="R31" s="323"/>
      <c r="S31" s="323"/>
      <c r="T31" s="323"/>
      <c r="U31" s="297"/>
    </row>
    <row r="32" spans="2:21" ht="14" customHeight="1">
      <c r="C32" s="347" t="s">
        <v>175</v>
      </c>
      <c r="D32" s="338" t="s">
        <v>224</v>
      </c>
      <c r="E32" s="339"/>
      <c r="F32" s="339"/>
      <c r="G32" s="340"/>
      <c r="L32" s="107"/>
      <c r="M32" s="108"/>
      <c r="O32" s="117"/>
      <c r="P32" s="117"/>
    </row>
    <row r="33" spans="2:21" ht="14" customHeight="1">
      <c r="C33" s="348"/>
      <c r="D33" s="341"/>
      <c r="E33" s="342"/>
      <c r="F33" s="342"/>
      <c r="G33" s="343"/>
      <c r="L33" s="107"/>
      <c r="M33" s="108"/>
      <c r="O33" s="329" t="s">
        <v>94</v>
      </c>
      <c r="P33" s="330"/>
      <c r="Q33" s="320" t="s">
        <v>245</v>
      </c>
      <c r="R33" s="321"/>
      <c r="S33" s="321"/>
      <c r="T33" s="321"/>
      <c r="U33" s="322"/>
    </row>
    <row r="34" spans="2:21" ht="14" customHeight="1">
      <c r="C34" s="348"/>
      <c r="D34" s="341"/>
      <c r="E34" s="342"/>
      <c r="F34" s="342"/>
      <c r="G34" s="343"/>
      <c r="H34" s="105"/>
      <c r="I34" s="106"/>
      <c r="L34" s="107"/>
      <c r="M34" s="108"/>
      <c r="O34" s="331"/>
      <c r="P34" s="331"/>
      <c r="Q34" s="323"/>
      <c r="R34" s="323"/>
      <c r="S34" s="323"/>
      <c r="T34" s="323"/>
      <c r="U34" s="297"/>
    </row>
    <row r="35" spans="2:21" ht="14" customHeight="1">
      <c r="C35" s="348"/>
      <c r="D35" s="344"/>
      <c r="E35" s="345"/>
      <c r="F35" s="345"/>
      <c r="G35" s="346"/>
      <c r="H35" s="107"/>
      <c r="I35" s="108"/>
      <c r="L35" s="107"/>
      <c r="M35" s="108"/>
      <c r="O35" s="117"/>
      <c r="P35" s="117"/>
    </row>
    <row r="36" spans="2:21" ht="14" customHeight="1">
      <c r="D36" s="111"/>
      <c r="E36" s="111"/>
      <c r="F36" s="111"/>
      <c r="G36" s="111"/>
      <c r="H36" s="107"/>
      <c r="I36" s="332" t="s">
        <v>87</v>
      </c>
      <c r="L36" s="107"/>
      <c r="M36" s="108"/>
      <c r="O36" s="329" t="s">
        <v>95</v>
      </c>
      <c r="P36" s="330"/>
      <c r="Q36" s="320" t="s">
        <v>247</v>
      </c>
      <c r="R36" s="321"/>
      <c r="S36" s="321"/>
      <c r="T36" s="321"/>
      <c r="U36" s="322"/>
    </row>
    <row r="37" spans="2:21" ht="14" customHeight="1">
      <c r="B37" s="113"/>
      <c r="H37" s="107"/>
      <c r="I37" s="333"/>
      <c r="J37" s="105"/>
      <c r="K37" s="106"/>
      <c r="L37" s="107"/>
      <c r="M37" s="108"/>
      <c r="O37" s="331"/>
      <c r="P37" s="331"/>
      <c r="Q37" s="323"/>
      <c r="R37" s="323"/>
      <c r="S37" s="323"/>
      <c r="T37" s="323"/>
      <c r="U37" s="297"/>
    </row>
    <row r="38" spans="2:21">
      <c r="B38" s="114"/>
      <c r="C38" s="347" t="s">
        <v>176</v>
      </c>
      <c r="D38" s="338" t="s">
        <v>225</v>
      </c>
      <c r="E38" s="339"/>
      <c r="F38" s="339"/>
      <c r="G38" s="340"/>
      <c r="H38" s="107"/>
      <c r="I38" s="108"/>
      <c r="J38" s="107"/>
      <c r="K38" s="108"/>
      <c r="L38" s="107"/>
      <c r="M38" s="108"/>
      <c r="O38" s="117"/>
      <c r="P38" s="117"/>
    </row>
    <row r="39" spans="2:21" ht="14" customHeight="1">
      <c r="B39" s="114"/>
      <c r="C39" s="348"/>
      <c r="D39" s="341"/>
      <c r="E39" s="342"/>
      <c r="F39" s="342"/>
      <c r="G39" s="343"/>
      <c r="H39" s="109"/>
      <c r="I39" s="110"/>
      <c r="J39" s="107"/>
      <c r="K39" s="108"/>
      <c r="L39" s="107"/>
      <c r="M39" s="108"/>
      <c r="O39" s="329" t="s">
        <v>92</v>
      </c>
      <c r="P39" s="330"/>
      <c r="Q39" s="320" t="s">
        <v>243</v>
      </c>
      <c r="R39" s="321"/>
      <c r="S39" s="321"/>
      <c r="T39" s="321"/>
      <c r="U39" s="322"/>
    </row>
    <row r="40" spans="2:21" ht="14" customHeight="1">
      <c r="B40" s="114"/>
      <c r="C40" s="348"/>
      <c r="D40" s="341"/>
      <c r="E40" s="342"/>
      <c r="F40" s="342"/>
      <c r="G40" s="343"/>
      <c r="J40" s="107"/>
      <c r="K40" s="108"/>
      <c r="L40" s="107"/>
      <c r="M40" s="108"/>
      <c r="O40" s="331"/>
      <c r="P40" s="331"/>
      <c r="Q40" s="323"/>
      <c r="R40" s="323"/>
      <c r="S40" s="323"/>
      <c r="T40" s="323"/>
      <c r="U40" s="297"/>
    </row>
    <row r="41" spans="2:21">
      <c r="B41" s="114"/>
      <c r="C41" s="348"/>
      <c r="D41" s="344"/>
      <c r="E41" s="345"/>
      <c r="F41" s="345"/>
      <c r="G41" s="346"/>
      <c r="J41" s="107"/>
      <c r="K41" s="108"/>
      <c r="L41" s="107"/>
      <c r="M41" s="108"/>
    </row>
    <row r="42" spans="2:21">
      <c r="B42" s="336" t="s">
        <v>46</v>
      </c>
      <c r="D42" s="111"/>
      <c r="E42" s="111"/>
      <c r="F42" s="111"/>
      <c r="G42" s="111"/>
      <c r="J42" s="107"/>
      <c r="K42" s="332" t="s">
        <v>44</v>
      </c>
      <c r="L42" s="109"/>
      <c r="M42" s="110"/>
    </row>
    <row r="43" spans="2:21" ht="14" customHeight="1">
      <c r="B43" s="337"/>
      <c r="J43" s="107"/>
      <c r="K43" s="333"/>
    </row>
    <row r="44" spans="2:21">
      <c r="B44" s="114"/>
      <c r="C44" s="347" t="s">
        <v>177</v>
      </c>
      <c r="D44" s="338" t="s">
        <v>226</v>
      </c>
      <c r="E44" s="339"/>
      <c r="F44" s="339"/>
      <c r="G44" s="340"/>
      <c r="J44" s="107"/>
      <c r="K44" s="108"/>
    </row>
    <row r="45" spans="2:21">
      <c r="B45" s="114"/>
      <c r="C45" s="348"/>
      <c r="D45" s="341"/>
      <c r="E45" s="342"/>
      <c r="F45" s="342"/>
      <c r="G45" s="343"/>
      <c r="J45" s="107"/>
      <c r="K45" s="108"/>
    </row>
    <row r="46" spans="2:21">
      <c r="B46" s="114"/>
      <c r="C46" s="348"/>
      <c r="D46" s="341"/>
      <c r="E46" s="342"/>
      <c r="F46" s="342"/>
      <c r="G46" s="343"/>
      <c r="H46" s="105"/>
      <c r="I46" s="106"/>
      <c r="J46" s="107"/>
      <c r="K46" s="108"/>
    </row>
    <row r="47" spans="2:21">
      <c r="B47" s="114"/>
      <c r="C47" s="348"/>
      <c r="D47" s="344"/>
      <c r="E47" s="345"/>
      <c r="F47" s="345"/>
      <c r="G47" s="346"/>
      <c r="H47" s="107"/>
      <c r="I47" s="108"/>
      <c r="J47" s="107"/>
      <c r="K47" s="108"/>
    </row>
    <row r="48" spans="2:21">
      <c r="B48" s="115"/>
      <c r="D48" s="111"/>
      <c r="E48" s="111"/>
      <c r="F48" s="111"/>
      <c r="G48" s="111"/>
      <c r="H48" s="107"/>
      <c r="I48" s="332" t="s">
        <v>88</v>
      </c>
      <c r="J48" s="109"/>
      <c r="K48" s="110"/>
    </row>
    <row r="49" spans="3:9">
      <c r="H49" s="107"/>
      <c r="I49" s="333"/>
    </row>
    <row r="50" spans="3:9">
      <c r="C50" s="347" t="s">
        <v>178</v>
      </c>
      <c r="D50" s="338" t="s">
        <v>221</v>
      </c>
      <c r="E50" s="339"/>
      <c r="F50" s="339"/>
      <c r="G50" s="340"/>
      <c r="H50" s="107"/>
      <c r="I50" s="108"/>
    </row>
    <row r="51" spans="3:9">
      <c r="C51" s="348"/>
      <c r="D51" s="341"/>
      <c r="E51" s="342"/>
      <c r="F51" s="342"/>
      <c r="G51" s="343"/>
      <c r="H51" s="109"/>
      <c r="I51" s="110"/>
    </row>
    <row r="52" spans="3:9">
      <c r="C52" s="348"/>
      <c r="D52" s="341"/>
      <c r="E52" s="342"/>
      <c r="F52" s="342"/>
      <c r="G52" s="343"/>
    </row>
    <row r="53" spans="3:9">
      <c r="C53" s="348"/>
      <c r="D53" s="344"/>
      <c r="E53" s="345"/>
      <c r="F53" s="345"/>
      <c r="G53" s="346"/>
    </row>
  </sheetData>
  <mergeCells count="37">
    <mergeCell ref="I48:I49"/>
    <mergeCell ref="D44:G47"/>
    <mergeCell ref="D50:G53"/>
    <mergeCell ref="C8:C11"/>
    <mergeCell ref="C14:C17"/>
    <mergeCell ref="C20:C23"/>
    <mergeCell ref="C26:C29"/>
    <mergeCell ref="C32:C35"/>
    <mergeCell ref="C38:C41"/>
    <mergeCell ref="C44:C47"/>
    <mergeCell ref="C50:C53"/>
    <mergeCell ref="D8:G11"/>
    <mergeCell ref="D14:G17"/>
    <mergeCell ref="D20:G23"/>
    <mergeCell ref="D26:G29"/>
    <mergeCell ref="D32:G35"/>
    <mergeCell ref="K42:K43"/>
    <mergeCell ref="K18:K19"/>
    <mergeCell ref="M30:M31"/>
    <mergeCell ref="O30:P31"/>
    <mergeCell ref="B18:B19"/>
    <mergeCell ref="B42:B43"/>
    <mergeCell ref="I24:I25"/>
    <mergeCell ref="I36:I37"/>
    <mergeCell ref="D38:G41"/>
    <mergeCell ref="Q30:U31"/>
    <mergeCell ref="Q33:U34"/>
    <mergeCell ref="Q36:U37"/>
    <mergeCell ref="Q39:U40"/>
    <mergeCell ref="B2:T3"/>
    <mergeCell ref="O4:T4"/>
    <mergeCell ref="O5:T5"/>
    <mergeCell ref="M5:N5"/>
    <mergeCell ref="O33:P34"/>
    <mergeCell ref="O36:P37"/>
    <mergeCell ref="O39:P40"/>
    <mergeCell ref="I12:I13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3DBC-073A-4482-A750-A1E7AD1EA91C}">
  <sheetPr>
    <pageSetUpPr fitToPage="1"/>
  </sheetPr>
  <dimension ref="A1:AC45"/>
  <sheetViews>
    <sheetView tabSelected="1" topLeftCell="A31" zoomScaleNormal="100" workbookViewId="0">
      <selection activeCell="AB36" sqref="AB36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5" style="1" customWidth="1"/>
    <col min="264" max="264" width="1.5" style="1" customWidth="1"/>
    <col min="265" max="265" width="4.5" style="1" customWidth="1"/>
    <col min="266" max="266" width="3" style="1" customWidth="1"/>
    <col min="267" max="267" width="4.5" style="1" customWidth="1"/>
    <col min="268" max="268" width="1.5" style="1" customWidth="1"/>
    <col min="269" max="269" width="4.5" style="1" customWidth="1"/>
    <col min="270" max="270" width="10.33203125" style="1" customWidth="1"/>
    <col min="271" max="271" width="3.33203125" style="1" customWidth="1"/>
    <col min="272" max="272" width="3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3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5" style="1" customWidth="1"/>
    <col min="520" max="520" width="1.5" style="1" customWidth="1"/>
    <col min="521" max="521" width="4.5" style="1" customWidth="1"/>
    <col min="522" max="522" width="3" style="1" customWidth="1"/>
    <col min="523" max="523" width="4.5" style="1" customWidth="1"/>
    <col min="524" max="524" width="1.5" style="1" customWidth="1"/>
    <col min="525" max="525" width="4.5" style="1" customWidth="1"/>
    <col min="526" max="526" width="10.33203125" style="1" customWidth="1"/>
    <col min="527" max="527" width="3.33203125" style="1" customWidth="1"/>
    <col min="528" max="528" width="3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3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5" style="1" customWidth="1"/>
    <col min="776" max="776" width="1.5" style="1" customWidth="1"/>
    <col min="777" max="777" width="4.5" style="1" customWidth="1"/>
    <col min="778" max="778" width="3" style="1" customWidth="1"/>
    <col min="779" max="779" width="4.5" style="1" customWidth="1"/>
    <col min="780" max="780" width="1.5" style="1" customWidth="1"/>
    <col min="781" max="781" width="4.5" style="1" customWidth="1"/>
    <col min="782" max="782" width="10.33203125" style="1" customWidth="1"/>
    <col min="783" max="783" width="3.33203125" style="1" customWidth="1"/>
    <col min="784" max="784" width="3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3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5" style="1" customWidth="1"/>
    <col min="1032" max="1032" width="1.5" style="1" customWidth="1"/>
    <col min="1033" max="1033" width="4.5" style="1" customWidth="1"/>
    <col min="1034" max="1034" width="3" style="1" customWidth="1"/>
    <col min="1035" max="1035" width="4.5" style="1" customWidth="1"/>
    <col min="1036" max="1036" width="1.5" style="1" customWidth="1"/>
    <col min="1037" max="1037" width="4.5" style="1" customWidth="1"/>
    <col min="1038" max="1038" width="10.33203125" style="1" customWidth="1"/>
    <col min="1039" max="1039" width="3.33203125" style="1" customWidth="1"/>
    <col min="1040" max="1040" width="3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3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5" style="1" customWidth="1"/>
    <col min="1288" max="1288" width="1.5" style="1" customWidth="1"/>
    <col min="1289" max="1289" width="4.5" style="1" customWidth="1"/>
    <col min="1290" max="1290" width="3" style="1" customWidth="1"/>
    <col min="1291" max="1291" width="4.5" style="1" customWidth="1"/>
    <col min="1292" max="1292" width="1.5" style="1" customWidth="1"/>
    <col min="1293" max="1293" width="4.5" style="1" customWidth="1"/>
    <col min="1294" max="1294" width="10.33203125" style="1" customWidth="1"/>
    <col min="1295" max="1295" width="3.33203125" style="1" customWidth="1"/>
    <col min="1296" max="1296" width="3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3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5" style="1" customWidth="1"/>
    <col min="1544" max="1544" width="1.5" style="1" customWidth="1"/>
    <col min="1545" max="1545" width="4.5" style="1" customWidth="1"/>
    <col min="1546" max="1546" width="3" style="1" customWidth="1"/>
    <col min="1547" max="1547" width="4.5" style="1" customWidth="1"/>
    <col min="1548" max="1548" width="1.5" style="1" customWidth="1"/>
    <col min="1549" max="1549" width="4.5" style="1" customWidth="1"/>
    <col min="1550" max="1550" width="10.33203125" style="1" customWidth="1"/>
    <col min="1551" max="1551" width="3.33203125" style="1" customWidth="1"/>
    <col min="1552" max="1552" width="3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3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5" style="1" customWidth="1"/>
    <col min="1800" max="1800" width="1.5" style="1" customWidth="1"/>
    <col min="1801" max="1801" width="4.5" style="1" customWidth="1"/>
    <col min="1802" max="1802" width="3" style="1" customWidth="1"/>
    <col min="1803" max="1803" width="4.5" style="1" customWidth="1"/>
    <col min="1804" max="1804" width="1.5" style="1" customWidth="1"/>
    <col min="1805" max="1805" width="4.5" style="1" customWidth="1"/>
    <col min="1806" max="1806" width="10.33203125" style="1" customWidth="1"/>
    <col min="1807" max="1807" width="3.33203125" style="1" customWidth="1"/>
    <col min="1808" max="1808" width="3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3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5" style="1" customWidth="1"/>
    <col min="2056" max="2056" width="1.5" style="1" customWidth="1"/>
    <col min="2057" max="2057" width="4.5" style="1" customWidth="1"/>
    <col min="2058" max="2058" width="3" style="1" customWidth="1"/>
    <col min="2059" max="2059" width="4.5" style="1" customWidth="1"/>
    <col min="2060" max="2060" width="1.5" style="1" customWidth="1"/>
    <col min="2061" max="2061" width="4.5" style="1" customWidth="1"/>
    <col min="2062" max="2062" width="10.33203125" style="1" customWidth="1"/>
    <col min="2063" max="2063" width="3.33203125" style="1" customWidth="1"/>
    <col min="2064" max="2064" width="3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3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5" style="1" customWidth="1"/>
    <col min="2312" max="2312" width="1.5" style="1" customWidth="1"/>
    <col min="2313" max="2313" width="4.5" style="1" customWidth="1"/>
    <col min="2314" max="2314" width="3" style="1" customWidth="1"/>
    <col min="2315" max="2315" width="4.5" style="1" customWidth="1"/>
    <col min="2316" max="2316" width="1.5" style="1" customWidth="1"/>
    <col min="2317" max="2317" width="4.5" style="1" customWidth="1"/>
    <col min="2318" max="2318" width="10.33203125" style="1" customWidth="1"/>
    <col min="2319" max="2319" width="3.33203125" style="1" customWidth="1"/>
    <col min="2320" max="2320" width="3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3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5" style="1" customWidth="1"/>
    <col min="2568" max="2568" width="1.5" style="1" customWidth="1"/>
    <col min="2569" max="2569" width="4.5" style="1" customWidth="1"/>
    <col min="2570" max="2570" width="3" style="1" customWidth="1"/>
    <col min="2571" max="2571" width="4.5" style="1" customWidth="1"/>
    <col min="2572" max="2572" width="1.5" style="1" customWidth="1"/>
    <col min="2573" max="2573" width="4.5" style="1" customWidth="1"/>
    <col min="2574" max="2574" width="10.33203125" style="1" customWidth="1"/>
    <col min="2575" max="2575" width="3.33203125" style="1" customWidth="1"/>
    <col min="2576" max="2576" width="3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3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5" style="1" customWidth="1"/>
    <col min="2824" max="2824" width="1.5" style="1" customWidth="1"/>
    <col min="2825" max="2825" width="4.5" style="1" customWidth="1"/>
    <col min="2826" max="2826" width="3" style="1" customWidth="1"/>
    <col min="2827" max="2827" width="4.5" style="1" customWidth="1"/>
    <col min="2828" max="2828" width="1.5" style="1" customWidth="1"/>
    <col min="2829" max="2829" width="4.5" style="1" customWidth="1"/>
    <col min="2830" max="2830" width="10.33203125" style="1" customWidth="1"/>
    <col min="2831" max="2831" width="3.33203125" style="1" customWidth="1"/>
    <col min="2832" max="2832" width="3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3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5" style="1" customWidth="1"/>
    <col min="3080" max="3080" width="1.5" style="1" customWidth="1"/>
    <col min="3081" max="3081" width="4.5" style="1" customWidth="1"/>
    <col min="3082" max="3082" width="3" style="1" customWidth="1"/>
    <col min="3083" max="3083" width="4.5" style="1" customWidth="1"/>
    <col min="3084" max="3084" width="1.5" style="1" customWidth="1"/>
    <col min="3085" max="3085" width="4.5" style="1" customWidth="1"/>
    <col min="3086" max="3086" width="10.33203125" style="1" customWidth="1"/>
    <col min="3087" max="3087" width="3.33203125" style="1" customWidth="1"/>
    <col min="3088" max="3088" width="3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3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5" style="1" customWidth="1"/>
    <col min="3336" max="3336" width="1.5" style="1" customWidth="1"/>
    <col min="3337" max="3337" width="4.5" style="1" customWidth="1"/>
    <col min="3338" max="3338" width="3" style="1" customWidth="1"/>
    <col min="3339" max="3339" width="4.5" style="1" customWidth="1"/>
    <col min="3340" max="3340" width="1.5" style="1" customWidth="1"/>
    <col min="3341" max="3341" width="4.5" style="1" customWidth="1"/>
    <col min="3342" max="3342" width="10.33203125" style="1" customWidth="1"/>
    <col min="3343" max="3343" width="3.33203125" style="1" customWidth="1"/>
    <col min="3344" max="3344" width="3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3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5" style="1" customWidth="1"/>
    <col min="3592" max="3592" width="1.5" style="1" customWidth="1"/>
    <col min="3593" max="3593" width="4.5" style="1" customWidth="1"/>
    <col min="3594" max="3594" width="3" style="1" customWidth="1"/>
    <col min="3595" max="3595" width="4.5" style="1" customWidth="1"/>
    <col min="3596" max="3596" width="1.5" style="1" customWidth="1"/>
    <col min="3597" max="3597" width="4.5" style="1" customWidth="1"/>
    <col min="3598" max="3598" width="10.33203125" style="1" customWidth="1"/>
    <col min="3599" max="3599" width="3.33203125" style="1" customWidth="1"/>
    <col min="3600" max="3600" width="3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3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5" style="1" customWidth="1"/>
    <col min="3848" max="3848" width="1.5" style="1" customWidth="1"/>
    <col min="3849" max="3849" width="4.5" style="1" customWidth="1"/>
    <col min="3850" max="3850" width="3" style="1" customWidth="1"/>
    <col min="3851" max="3851" width="4.5" style="1" customWidth="1"/>
    <col min="3852" max="3852" width="1.5" style="1" customWidth="1"/>
    <col min="3853" max="3853" width="4.5" style="1" customWidth="1"/>
    <col min="3854" max="3854" width="10.33203125" style="1" customWidth="1"/>
    <col min="3855" max="3855" width="3.33203125" style="1" customWidth="1"/>
    <col min="3856" max="3856" width="3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3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5" style="1" customWidth="1"/>
    <col min="4104" max="4104" width="1.5" style="1" customWidth="1"/>
    <col min="4105" max="4105" width="4.5" style="1" customWidth="1"/>
    <col min="4106" max="4106" width="3" style="1" customWidth="1"/>
    <col min="4107" max="4107" width="4.5" style="1" customWidth="1"/>
    <col min="4108" max="4108" width="1.5" style="1" customWidth="1"/>
    <col min="4109" max="4109" width="4.5" style="1" customWidth="1"/>
    <col min="4110" max="4110" width="10.33203125" style="1" customWidth="1"/>
    <col min="4111" max="4111" width="3.33203125" style="1" customWidth="1"/>
    <col min="4112" max="4112" width="3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3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5" style="1" customWidth="1"/>
    <col min="4360" max="4360" width="1.5" style="1" customWidth="1"/>
    <col min="4361" max="4361" width="4.5" style="1" customWidth="1"/>
    <col min="4362" max="4362" width="3" style="1" customWidth="1"/>
    <col min="4363" max="4363" width="4.5" style="1" customWidth="1"/>
    <col min="4364" max="4364" width="1.5" style="1" customWidth="1"/>
    <col min="4365" max="4365" width="4.5" style="1" customWidth="1"/>
    <col min="4366" max="4366" width="10.33203125" style="1" customWidth="1"/>
    <col min="4367" max="4367" width="3.33203125" style="1" customWidth="1"/>
    <col min="4368" max="4368" width="3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3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5" style="1" customWidth="1"/>
    <col min="4616" max="4616" width="1.5" style="1" customWidth="1"/>
    <col min="4617" max="4617" width="4.5" style="1" customWidth="1"/>
    <col min="4618" max="4618" width="3" style="1" customWidth="1"/>
    <col min="4619" max="4619" width="4.5" style="1" customWidth="1"/>
    <col min="4620" max="4620" width="1.5" style="1" customWidth="1"/>
    <col min="4621" max="4621" width="4.5" style="1" customWidth="1"/>
    <col min="4622" max="4622" width="10.33203125" style="1" customWidth="1"/>
    <col min="4623" max="4623" width="3.33203125" style="1" customWidth="1"/>
    <col min="4624" max="4624" width="3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3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5" style="1" customWidth="1"/>
    <col min="4872" max="4872" width="1.5" style="1" customWidth="1"/>
    <col min="4873" max="4873" width="4.5" style="1" customWidth="1"/>
    <col min="4874" max="4874" width="3" style="1" customWidth="1"/>
    <col min="4875" max="4875" width="4.5" style="1" customWidth="1"/>
    <col min="4876" max="4876" width="1.5" style="1" customWidth="1"/>
    <col min="4877" max="4877" width="4.5" style="1" customWidth="1"/>
    <col min="4878" max="4878" width="10.33203125" style="1" customWidth="1"/>
    <col min="4879" max="4879" width="3.33203125" style="1" customWidth="1"/>
    <col min="4880" max="4880" width="3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3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5" style="1" customWidth="1"/>
    <col min="5128" max="5128" width="1.5" style="1" customWidth="1"/>
    <col min="5129" max="5129" width="4.5" style="1" customWidth="1"/>
    <col min="5130" max="5130" width="3" style="1" customWidth="1"/>
    <col min="5131" max="5131" width="4.5" style="1" customWidth="1"/>
    <col min="5132" max="5132" width="1.5" style="1" customWidth="1"/>
    <col min="5133" max="5133" width="4.5" style="1" customWidth="1"/>
    <col min="5134" max="5134" width="10.33203125" style="1" customWidth="1"/>
    <col min="5135" max="5135" width="3.33203125" style="1" customWidth="1"/>
    <col min="5136" max="5136" width="3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3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5" style="1" customWidth="1"/>
    <col min="5384" max="5384" width="1.5" style="1" customWidth="1"/>
    <col min="5385" max="5385" width="4.5" style="1" customWidth="1"/>
    <col min="5386" max="5386" width="3" style="1" customWidth="1"/>
    <col min="5387" max="5387" width="4.5" style="1" customWidth="1"/>
    <col min="5388" max="5388" width="1.5" style="1" customWidth="1"/>
    <col min="5389" max="5389" width="4.5" style="1" customWidth="1"/>
    <col min="5390" max="5390" width="10.33203125" style="1" customWidth="1"/>
    <col min="5391" max="5391" width="3.33203125" style="1" customWidth="1"/>
    <col min="5392" max="5392" width="3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3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5" style="1" customWidth="1"/>
    <col min="5640" max="5640" width="1.5" style="1" customWidth="1"/>
    <col min="5641" max="5641" width="4.5" style="1" customWidth="1"/>
    <col min="5642" max="5642" width="3" style="1" customWidth="1"/>
    <col min="5643" max="5643" width="4.5" style="1" customWidth="1"/>
    <col min="5644" max="5644" width="1.5" style="1" customWidth="1"/>
    <col min="5645" max="5645" width="4.5" style="1" customWidth="1"/>
    <col min="5646" max="5646" width="10.33203125" style="1" customWidth="1"/>
    <col min="5647" max="5647" width="3.33203125" style="1" customWidth="1"/>
    <col min="5648" max="5648" width="3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3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5" style="1" customWidth="1"/>
    <col min="5896" max="5896" width="1.5" style="1" customWidth="1"/>
    <col min="5897" max="5897" width="4.5" style="1" customWidth="1"/>
    <col min="5898" max="5898" width="3" style="1" customWidth="1"/>
    <col min="5899" max="5899" width="4.5" style="1" customWidth="1"/>
    <col min="5900" max="5900" width="1.5" style="1" customWidth="1"/>
    <col min="5901" max="5901" width="4.5" style="1" customWidth="1"/>
    <col min="5902" max="5902" width="10.33203125" style="1" customWidth="1"/>
    <col min="5903" max="5903" width="3.33203125" style="1" customWidth="1"/>
    <col min="5904" max="5904" width="3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3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5" style="1" customWidth="1"/>
    <col min="6152" max="6152" width="1.5" style="1" customWidth="1"/>
    <col min="6153" max="6153" width="4.5" style="1" customWidth="1"/>
    <col min="6154" max="6154" width="3" style="1" customWidth="1"/>
    <col min="6155" max="6155" width="4.5" style="1" customWidth="1"/>
    <col min="6156" max="6156" width="1.5" style="1" customWidth="1"/>
    <col min="6157" max="6157" width="4.5" style="1" customWidth="1"/>
    <col min="6158" max="6158" width="10.33203125" style="1" customWidth="1"/>
    <col min="6159" max="6159" width="3.33203125" style="1" customWidth="1"/>
    <col min="6160" max="6160" width="3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3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5" style="1" customWidth="1"/>
    <col min="6408" max="6408" width="1.5" style="1" customWidth="1"/>
    <col min="6409" max="6409" width="4.5" style="1" customWidth="1"/>
    <col min="6410" max="6410" width="3" style="1" customWidth="1"/>
    <col min="6411" max="6411" width="4.5" style="1" customWidth="1"/>
    <col min="6412" max="6412" width="1.5" style="1" customWidth="1"/>
    <col min="6413" max="6413" width="4.5" style="1" customWidth="1"/>
    <col min="6414" max="6414" width="10.33203125" style="1" customWidth="1"/>
    <col min="6415" max="6415" width="3.33203125" style="1" customWidth="1"/>
    <col min="6416" max="6416" width="3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3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5" style="1" customWidth="1"/>
    <col min="6664" max="6664" width="1.5" style="1" customWidth="1"/>
    <col min="6665" max="6665" width="4.5" style="1" customWidth="1"/>
    <col min="6666" max="6666" width="3" style="1" customWidth="1"/>
    <col min="6667" max="6667" width="4.5" style="1" customWidth="1"/>
    <col min="6668" max="6668" width="1.5" style="1" customWidth="1"/>
    <col min="6669" max="6669" width="4.5" style="1" customWidth="1"/>
    <col min="6670" max="6670" width="10.33203125" style="1" customWidth="1"/>
    <col min="6671" max="6671" width="3.33203125" style="1" customWidth="1"/>
    <col min="6672" max="6672" width="3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3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5" style="1" customWidth="1"/>
    <col min="6920" max="6920" width="1.5" style="1" customWidth="1"/>
    <col min="6921" max="6921" width="4.5" style="1" customWidth="1"/>
    <col min="6922" max="6922" width="3" style="1" customWidth="1"/>
    <col min="6923" max="6923" width="4.5" style="1" customWidth="1"/>
    <col min="6924" max="6924" width="1.5" style="1" customWidth="1"/>
    <col min="6925" max="6925" width="4.5" style="1" customWidth="1"/>
    <col min="6926" max="6926" width="10.33203125" style="1" customWidth="1"/>
    <col min="6927" max="6927" width="3.33203125" style="1" customWidth="1"/>
    <col min="6928" max="6928" width="3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3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5" style="1" customWidth="1"/>
    <col min="7176" max="7176" width="1.5" style="1" customWidth="1"/>
    <col min="7177" max="7177" width="4.5" style="1" customWidth="1"/>
    <col min="7178" max="7178" width="3" style="1" customWidth="1"/>
    <col min="7179" max="7179" width="4.5" style="1" customWidth="1"/>
    <col min="7180" max="7180" width="1.5" style="1" customWidth="1"/>
    <col min="7181" max="7181" width="4.5" style="1" customWidth="1"/>
    <col min="7182" max="7182" width="10.33203125" style="1" customWidth="1"/>
    <col min="7183" max="7183" width="3.33203125" style="1" customWidth="1"/>
    <col min="7184" max="7184" width="3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3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5" style="1" customWidth="1"/>
    <col min="7432" max="7432" width="1.5" style="1" customWidth="1"/>
    <col min="7433" max="7433" width="4.5" style="1" customWidth="1"/>
    <col min="7434" max="7434" width="3" style="1" customWidth="1"/>
    <col min="7435" max="7435" width="4.5" style="1" customWidth="1"/>
    <col min="7436" max="7436" width="1.5" style="1" customWidth="1"/>
    <col min="7437" max="7437" width="4.5" style="1" customWidth="1"/>
    <col min="7438" max="7438" width="10.33203125" style="1" customWidth="1"/>
    <col min="7439" max="7439" width="3.33203125" style="1" customWidth="1"/>
    <col min="7440" max="7440" width="3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3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5" style="1" customWidth="1"/>
    <col min="7688" max="7688" width="1.5" style="1" customWidth="1"/>
    <col min="7689" max="7689" width="4.5" style="1" customWidth="1"/>
    <col min="7690" max="7690" width="3" style="1" customWidth="1"/>
    <col min="7691" max="7691" width="4.5" style="1" customWidth="1"/>
    <col min="7692" max="7692" width="1.5" style="1" customWidth="1"/>
    <col min="7693" max="7693" width="4.5" style="1" customWidth="1"/>
    <col min="7694" max="7694" width="10.33203125" style="1" customWidth="1"/>
    <col min="7695" max="7695" width="3.33203125" style="1" customWidth="1"/>
    <col min="7696" max="7696" width="3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3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5" style="1" customWidth="1"/>
    <col min="7944" max="7944" width="1.5" style="1" customWidth="1"/>
    <col min="7945" max="7945" width="4.5" style="1" customWidth="1"/>
    <col min="7946" max="7946" width="3" style="1" customWidth="1"/>
    <col min="7947" max="7947" width="4.5" style="1" customWidth="1"/>
    <col min="7948" max="7948" width="1.5" style="1" customWidth="1"/>
    <col min="7949" max="7949" width="4.5" style="1" customWidth="1"/>
    <col min="7950" max="7950" width="10.33203125" style="1" customWidth="1"/>
    <col min="7951" max="7951" width="3.33203125" style="1" customWidth="1"/>
    <col min="7952" max="7952" width="3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3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5" style="1" customWidth="1"/>
    <col min="8200" max="8200" width="1.5" style="1" customWidth="1"/>
    <col min="8201" max="8201" width="4.5" style="1" customWidth="1"/>
    <col min="8202" max="8202" width="3" style="1" customWidth="1"/>
    <col min="8203" max="8203" width="4.5" style="1" customWidth="1"/>
    <col min="8204" max="8204" width="1.5" style="1" customWidth="1"/>
    <col min="8205" max="8205" width="4.5" style="1" customWidth="1"/>
    <col min="8206" max="8206" width="10.33203125" style="1" customWidth="1"/>
    <col min="8207" max="8207" width="3.33203125" style="1" customWidth="1"/>
    <col min="8208" max="8208" width="3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3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5" style="1" customWidth="1"/>
    <col min="8456" max="8456" width="1.5" style="1" customWidth="1"/>
    <col min="8457" max="8457" width="4.5" style="1" customWidth="1"/>
    <col min="8458" max="8458" width="3" style="1" customWidth="1"/>
    <col min="8459" max="8459" width="4.5" style="1" customWidth="1"/>
    <col min="8460" max="8460" width="1.5" style="1" customWidth="1"/>
    <col min="8461" max="8461" width="4.5" style="1" customWidth="1"/>
    <col min="8462" max="8462" width="10.33203125" style="1" customWidth="1"/>
    <col min="8463" max="8463" width="3.33203125" style="1" customWidth="1"/>
    <col min="8464" max="8464" width="3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3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5" style="1" customWidth="1"/>
    <col min="8712" max="8712" width="1.5" style="1" customWidth="1"/>
    <col min="8713" max="8713" width="4.5" style="1" customWidth="1"/>
    <col min="8714" max="8714" width="3" style="1" customWidth="1"/>
    <col min="8715" max="8715" width="4.5" style="1" customWidth="1"/>
    <col min="8716" max="8716" width="1.5" style="1" customWidth="1"/>
    <col min="8717" max="8717" width="4.5" style="1" customWidth="1"/>
    <col min="8718" max="8718" width="10.33203125" style="1" customWidth="1"/>
    <col min="8719" max="8719" width="3.33203125" style="1" customWidth="1"/>
    <col min="8720" max="8720" width="3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3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5" style="1" customWidth="1"/>
    <col min="8968" max="8968" width="1.5" style="1" customWidth="1"/>
    <col min="8969" max="8969" width="4.5" style="1" customWidth="1"/>
    <col min="8970" max="8970" width="3" style="1" customWidth="1"/>
    <col min="8971" max="8971" width="4.5" style="1" customWidth="1"/>
    <col min="8972" max="8972" width="1.5" style="1" customWidth="1"/>
    <col min="8973" max="8973" width="4.5" style="1" customWidth="1"/>
    <col min="8974" max="8974" width="10.33203125" style="1" customWidth="1"/>
    <col min="8975" max="8975" width="3.33203125" style="1" customWidth="1"/>
    <col min="8976" max="8976" width="3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3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5" style="1" customWidth="1"/>
    <col min="9224" max="9224" width="1.5" style="1" customWidth="1"/>
    <col min="9225" max="9225" width="4.5" style="1" customWidth="1"/>
    <col min="9226" max="9226" width="3" style="1" customWidth="1"/>
    <col min="9227" max="9227" width="4.5" style="1" customWidth="1"/>
    <col min="9228" max="9228" width="1.5" style="1" customWidth="1"/>
    <col min="9229" max="9229" width="4.5" style="1" customWidth="1"/>
    <col min="9230" max="9230" width="10.33203125" style="1" customWidth="1"/>
    <col min="9231" max="9231" width="3.33203125" style="1" customWidth="1"/>
    <col min="9232" max="9232" width="3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3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5" style="1" customWidth="1"/>
    <col min="9480" max="9480" width="1.5" style="1" customWidth="1"/>
    <col min="9481" max="9481" width="4.5" style="1" customWidth="1"/>
    <col min="9482" max="9482" width="3" style="1" customWidth="1"/>
    <col min="9483" max="9483" width="4.5" style="1" customWidth="1"/>
    <col min="9484" max="9484" width="1.5" style="1" customWidth="1"/>
    <col min="9485" max="9485" width="4.5" style="1" customWidth="1"/>
    <col min="9486" max="9486" width="10.33203125" style="1" customWidth="1"/>
    <col min="9487" max="9487" width="3.33203125" style="1" customWidth="1"/>
    <col min="9488" max="9488" width="3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3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5" style="1" customWidth="1"/>
    <col min="9736" max="9736" width="1.5" style="1" customWidth="1"/>
    <col min="9737" max="9737" width="4.5" style="1" customWidth="1"/>
    <col min="9738" max="9738" width="3" style="1" customWidth="1"/>
    <col min="9739" max="9739" width="4.5" style="1" customWidth="1"/>
    <col min="9740" max="9740" width="1.5" style="1" customWidth="1"/>
    <col min="9741" max="9741" width="4.5" style="1" customWidth="1"/>
    <col min="9742" max="9742" width="10.33203125" style="1" customWidth="1"/>
    <col min="9743" max="9743" width="3.33203125" style="1" customWidth="1"/>
    <col min="9744" max="9744" width="3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3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5" style="1" customWidth="1"/>
    <col min="9992" max="9992" width="1.5" style="1" customWidth="1"/>
    <col min="9993" max="9993" width="4.5" style="1" customWidth="1"/>
    <col min="9994" max="9994" width="3" style="1" customWidth="1"/>
    <col min="9995" max="9995" width="4.5" style="1" customWidth="1"/>
    <col min="9996" max="9996" width="1.5" style="1" customWidth="1"/>
    <col min="9997" max="9997" width="4.5" style="1" customWidth="1"/>
    <col min="9998" max="9998" width="10.33203125" style="1" customWidth="1"/>
    <col min="9999" max="9999" width="3.33203125" style="1" customWidth="1"/>
    <col min="10000" max="10000" width="3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3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5" style="1" customWidth="1"/>
    <col min="10248" max="10248" width="1.5" style="1" customWidth="1"/>
    <col min="10249" max="10249" width="4.5" style="1" customWidth="1"/>
    <col min="10250" max="10250" width="3" style="1" customWidth="1"/>
    <col min="10251" max="10251" width="4.5" style="1" customWidth="1"/>
    <col min="10252" max="10252" width="1.5" style="1" customWidth="1"/>
    <col min="10253" max="10253" width="4.5" style="1" customWidth="1"/>
    <col min="10254" max="10254" width="10.33203125" style="1" customWidth="1"/>
    <col min="10255" max="10255" width="3.33203125" style="1" customWidth="1"/>
    <col min="10256" max="10256" width="3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3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5" style="1" customWidth="1"/>
    <col min="10504" max="10504" width="1.5" style="1" customWidth="1"/>
    <col min="10505" max="10505" width="4.5" style="1" customWidth="1"/>
    <col min="10506" max="10506" width="3" style="1" customWidth="1"/>
    <col min="10507" max="10507" width="4.5" style="1" customWidth="1"/>
    <col min="10508" max="10508" width="1.5" style="1" customWidth="1"/>
    <col min="10509" max="10509" width="4.5" style="1" customWidth="1"/>
    <col min="10510" max="10510" width="10.33203125" style="1" customWidth="1"/>
    <col min="10511" max="10511" width="3.33203125" style="1" customWidth="1"/>
    <col min="10512" max="10512" width="3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3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5" style="1" customWidth="1"/>
    <col min="10760" max="10760" width="1.5" style="1" customWidth="1"/>
    <col min="10761" max="10761" width="4.5" style="1" customWidth="1"/>
    <col min="10762" max="10762" width="3" style="1" customWidth="1"/>
    <col min="10763" max="10763" width="4.5" style="1" customWidth="1"/>
    <col min="10764" max="10764" width="1.5" style="1" customWidth="1"/>
    <col min="10765" max="10765" width="4.5" style="1" customWidth="1"/>
    <col min="10766" max="10766" width="10.33203125" style="1" customWidth="1"/>
    <col min="10767" max="10767" width="3.33203125" style="1" customWidth="1"/>
    <col min="10768" max="10768" width="3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3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5" style="1" customWidth="1"/>
    <col min="11016" max="11016" width="1.5" style="1" customWidth="1"/>
    <col min="11017" max="11017" width="4.5" style="1" customWidth="1"/>
    <col min="11018" max="11018" width="3" style="1" customWidth="1"/>
    <col min="11019" max="11019" width="4.5" style="1" customWidth="1"/>
    <col min="11020" max="11020" width="1.5" style="1" customWidth="1"/>
    <col min="11021" max="11021" width="4.5" style="1" customWidth="1"/>
    <col min="11022" max="11022" width="10.33203125" style="1" customWidth="1"/>
    <col min="11023" max="11023" width="3.33203125" style="1" customWidth="1"/>
    <col min="11024" max="11024" width="3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3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5" style="1" customWidth="1"/>
    <col min="11272" max="11272" width="1.5" style="1" customWidth="1"/>
    <col min="11273" max="11273" width="4.5" style="1" customWidth="1"/>
    <col min="11274" max="11274" width="3" style="1" customWidth="1"/>
    <col min="11275" max="11275" width="4.5" style="1" customWidth="1"/>
    <col min="11276" max="11276" width="1.5" style="1" customWidth="1"/>
    <col min="11277" max="11277" width="4.5" style="1" customWidth="1"/>
    <col min="11278" max="11278" width="10.33203125" style="1" customWidth="1"/>
    <col min="11279" max="11279" width="3.33203125" style="1" customWidth="1"/>
    <col min="11280" max="11280" width="3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3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5" style="1" customWidth="1"/>
    <col min="11528" max="11528" width="1.5" style="1" customWidth="1"/>
    <col min="11529" max="11529" width="4.5" style="1" customWidth="1"/>
    <col min="11530" max="11530" width="3" style="1" customWidth="1"/>
    <col min="11531" max="11531" width="4.5" style="1" customWidth="1"/>
    <col min="11532" max="11532" width="1.5" style="1" customWidth="1"/>
    <col min="11533" max="11533" width="4.5" style="1" customWidth="1"/>
    <col min="11534" max="11534" width="10.33203125" style="1" customWidth="1"/>
    <col min="11535" max="11535" width="3.33203125" style="1" customWidth="1"/>
    <col min="11536" max="11536" width="3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3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5" style="1" customWidth="1"/>
    <col min="11784" max="11784" width="1.5" style="1" customWidth="1"/>
    <col min="11785" max="11785" width="4.5" style="1" customWidth="1"/>
    <col min="11786" max="11786" width="3" style="1" customWidth="1"/>
    <col min="11787" max="11787" width="4.5" style="1" customWidth="1"/>
    <col min="11788" max="11788" width="1.5" style="1" customWidth="1"/>
    <col min="11789" max="11789" width="4.5" style="1" customWidth="1"/>
    <col min="11790" max="11790" width="10.33203125" style="1" customWidth="1"/>
    <col min="11791" max="11791" width="3.33203125" style="1" customWidth="1"/>
    <col min="11792" max="11792" width="3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3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5" style="1" customWidth="1"/>
    <col min="12040" max="12040" width="1.5" style="1" customWidth="1"/>
    <col min="12041" max="12041" width="4.5" style="1" customWidth="1"/>
    <col min="12042" max="12042" width="3" style="1" customWidth="1"/>
    <col min="12043" max="12043" width="4.5" style="1" customWidth="1"/>
    <col min="12044" max="12044" width="1.5" style="1" customWidth="1"/>
    <col min="12045" max="12045" width="4.5" style="1" customWidth="1"/>
    <col min="12046" max="12046" width="10.33203125" style="1" customWidth="1"/>
    <col min="12047" max="12047" width="3.33203125" style="1" customWidth="1"/>
    <col min="12048" max="12048" width="3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3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5" style="1" customWidth="1"/>
    <col min="12296" max="12296" width="1.5" style="1" customWidth="1"/>
    <col min="12297" max="12297" width="4.5" style="1" customWidth="1"/>
    <col min="12298" max="12298" width="3" style="1" customWidth="1"/>
    <col min="12299" max="12299" width="4.5" style="1" customWidth="1"/>
    <col min="12300" max="12300" width="1.5" style="1" customWidth="1"/>
    <col min="12301" max="12301" width="4.5" style="1" customWidth="1"/>
    <col min="12302" max="12302" width="10.33203125" style="1" customWidth="1"/>
    <col min="12303" max="12303" width="3.33203125" style="1" customWidth="1"/>
    <col min="12304" max="12304" width="3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3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5" style="1" customWidth="1"/>
    <col min="12552" max="12552" width="1.5" style="1" customWidth="1"/>
    <col min="12553" max="12553" width="4.5" style="1" customWidth="1"/>
    <col min="12554" max="12554" width="3" style="1" customWidth="1"/>
    <col min="12555" max="12555" width="4.5" style="1" customWidth="1"/>
    <col min="12556" max="12556" width="1.5" style="1" customWidth="1"/>
    <col min="12557" max="12557" width="4.5" style="1" customWidth="1"/>
    <col min="12558" max="12558" width="10.33203125" style="1" customWidth="1"/>
    <col min="12559" max="12559" width="3.33203125" style="1" customWidth="1"/>
    <col min="12560" max="12560" width="3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3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5" style="1" customWidth="1"/>
    <col min="12808" max="12808" width="1.5" style="1" customWidth="1"/>
    <col min="12809" max="12809" width="4.5" style="1" customWidth="1"/>
    <col min="12810" max="12810" width="3" style="1" customWidth="1"/>
    <col min="12811" max="12811" width="4.5" style="1" customWidth="1"/>
    <col min="12812" max="12812" width="1.5" style="1" customWidth="1"/>
    <col min="12813" max="12813" width="4.5" style="1" customWidth="1"/>
    <col min="12814" max="12814" width="10.33203125" style="1" customWidth="1"/>
    <col min="12815" max="12815" width="3.33203125" style="1" customWidth="1"/>
    <col min="12816" max="12816" width="3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3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5" style="1" customWidth="1"/>
    <col min="13064" max="13064" width="1.5" style="1" customWidth="1"/>
    <col min="13065" max="13065" width="4.5" style="1" customWidth="1"/>
    <col min="13066" max="13066" width="3" style="1" customWidth="1"/>
    <col min="13067" max="13067" width="4.5" style="1" customWidth="1"/>
    <col min="13068" max="13068" width="1.5" style="1" customWidth="1"/>
    <col min="13069" max="13069" width="4.5" style="1" customWidth="1"/>
    <col min="13070" max="13070" width="10.33203125" style="1" customWidth="1"/>
    <col min="13071" max="13071" width="3.33203125" style="1" customWidth="1"/>
    <col min="13072" max="13072" width="3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3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5" style="1" customWidth="1"/>
    <col min="13320" max="13320" width="1.5" style="1" customWidth="1"/>
    <col min="13321" max="13321" width="4.5" style="1" customWidth="1"/>
    <col min="13322" max="13322" width="3" style="1" customWidth="1"/>
    <col min="13323" max="13323" width="4.5" style="1" customWidth="1"/>
    <col min="13324" max="13324" width="1.5" style="1" customWidth="1"/>
    <col min="13325" max="13325" width="4.5" style="1" customWidth="1"/>
    <col min="13326" max="13326" width="10.33203125" style="1" customWidth="1"/>
    <col min="13327" max="13327" width="3.33203125" style="1" customWidth="1"/>
    <col min="13328" max="13328" width="3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3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5" style="1" customWidth="1"/>
    <col min="13576" max="13576" width="1.5" style="1" customWidth="1"/>
    <col min="13577" max="13577" width="4.5" style="1" customWidth="1"/>
    <col min="13578" max="13578" width="3" style="1" customWidth="1"/>
    <col min="13579" max="13579" width="4.5" style="1" customWidth="1"/>
    <col min="13580" max="13580" width="1.5" style="1" customWidth="1"/>
    <col min="13581" max="13581" width="4.5" style="1" customWidth="1"/>
    <col min="13582" max="13582" width="10.33203125" style="1" customWidth="1"/>
    <col min="13583" max="13583" width="3.33203125" style="1" customWidth="1"/>
    <col min="13584" max="13584" width="3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3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5" style="1" customWidth="1"/>
    <col min="13832" max="13832" width="1.5" style="1" customWidth="1"/>
    <col min="13833" max="13833" width="4.5" style="1" customWidth="1"/>
    <col min="13834" max="13834" width="3" style="1" customWidth="1"/>
    <col min="13835" max="13835" width="4.5" style="1" customWidth="1"/>
    <col min="13836" max="13836" width="1.5" style="1" customWidth="1"/>
    <col min="13837" max="13837" width="4.5" style="1" customWidth="1"/>
    <col min="13838" max="13838" width="10.33203125" style="1" customWidth="1"/>
    <col min="13839" max="13839" width="3.33203125" style="1" customWidth="1"/>
    <col min="13840" max="13840" width="3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3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5" style="1" customWidth="1"/>
    <col min="14088" max="14088" width="1.5" style="1" customWidth="1"/>
    <col min="14089" max="14089" width="4.5" style="1" customWidth="1"/>
    <col min="14090" max="14090" width="3" style="1" customWidth="1"/>
    <col min="14091" max="14091" width="4.5" style="1" customWidth="1"/>
    <col min="14092" max="14092" width="1.5" style="1" customWidth="1"/>
    <col min="14093" max="14093" width="4.5" style="1" customWidth="1"/>
    <col min="14094" max="14094" width="10.33203125" style="1" customWidth="1"/>
    <col min="14095" max="14095" width="3.33203125" style="1" customWidth="1"/>
    <col min="14096" max="14096" width="3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3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5" style="1" customWidth="1"/>
    <col min="14344" max="14344" width="1.5" style="1" customWidth="1"/>
    <col min="14345" max="14345" width="4.5" style="1" customWidth="1"/>
    <col min="14346" max="14346" width="3" style="1" customWidth="1"/>
    <col min="14347" max="14347" width="4.5" style="1" customWidth="1"/>
    <col min="14348" max="14348" width="1.5" style="1" customWidth="1"/>
    <col min="14349" max="14349" width="4.5" style="1" customWidth="1"/>
    <col min="14350" max="14350" width="10.33203125" style="1" customWidth="1"/>
    <col min="14351" max="14351" width="3.33203125" style="1" customWidth="1"/>
    <col min="14352" max="14352" width="3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3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5" style="1" customWidth="1"/>
    <col min="14600" max="14600" width="1.5" style="1" customWidth="1"/>
    <col min="14601" max="14601" width="4.5" style="1" customWidth="1"/>
    <col min="14602" max="14602" width="3" style="1" customWidth="1"/>
    <col min="14603" max="14603" width="4.5" style="1" customWidth="1"/>
    <col min="14604" max="14604" width="1.5" style="1" customWidth="1"/>
    <col min="14605" max="14605" width="4.5" style="1" customWidth="1"/>
    <col min="14606" max="14606" width="10.33203125" style="1" customWidth="1"/>
    <col min="14607" max="14607" width="3.33203125" style="1" customWidth="1"/>
    <col min="14608" max="14608" width="3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3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5" style="1" customWidth="1"/>
    <col min="14856" max="14856" width="1.5" style="1" customWidth="1"/>
    <col min="14857" max="14857" width="4.5" style="1" customWidth="1"/>
    <col min="14858" max="14858" width="3" style="1" customWidth="1"/>
    <col min="14859" max="14859" width="4.5" style="1" customWidth="1"/>
    <col min="14860" max="14860" width="1.5" style="1" customWidth="1"/>
    <col min="14861" max="14861" width="4.5" style="1" customWidth="1"/>
    <col min="14862" max="14862" width="10.33203125" style="1" customWidth="1"/>
    <col min="14863" max="14863" width="3.33203125" style="1" customWidth="1"/>
    <col min="14864" max="14864" width="3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3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5" style="1" customWidth="1"/>
    <col min="15112" max="15112" width="1.5" style="1" customWidth="1"/>
    <col min="15113" max="15113" width="4.5" style="1" customWidth="1"/>
    <col min="15114" max="15114" width="3" style="1" customWidth="1"/>
    <col min="15115" max="15115" width="4.5" style="1" customWidth="1"/>
    <col min="15116" max="15116" width="1.5" style="1" customWidth="1"/>
    <col min="15117" max="15117" width="4.5" style="1" customWidth="1"/>
    <col min="15118" max="15118" width="10.33203125" style="1" customWidth="1"/>
    <col min="15119" max="15119" width="3.33203125" style="1" customWidth="1"/>
    <col min="15120" max="15120" width="3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3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5" style="1" customWidth="1"/>
    <col min="15368" max="15368" width="1.5" style="1" customWidth="1"/>
    <col min="15369" max="15369" width="4.5" style="1" customWidth="1"/>
    <col min="15370" max="15370" width="3" style="1" customWidth="1"/>
    <col min="15371" max="15371" width="4.5" style="1" customWidth="1"/>
    <col min="15372" max="15372" width="1.5" style="1" customWidth="1"/>
    <col min="15373" max="15373" width="4.5" style="1" customWidth="1"/>
    <col min="15374" max="15374" width="10.33203125" style="1" customWidth="1"/>
    <col min="15375" max="15375" width="3.33203125" style="1" customWidth="1"/>
    <col min="15376" max="15376" width="3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3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5" style="1" customWidth="1"/>
    <col min="15624" max="15624" width="1.5" style="1" customWidth="1"/>
    <col min="15625" max="15625" width="4.5" style="1" customWidth="1"/>
    <col min="15626" max="15626" width="3" style="1" customWidth="1"/>
    <col min="15627" max="15627" width="4.5" style="1" customWidth="1"/>
    <col min="15628" max="15628" width="1.5" style="1" customWidth="1"/>
    <col min="15629" max="15629" width="4.5" style="1" customWidth="1"/>
    <col min="15630" max="15630" width="10.33203125" style="1" customWidth="1"/>
    <col min="15631" max="15631" width="3.33203125" style="1" customWidth="1"/>
    <col min="15632" max="15632" width="3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3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5" style="1" customWidth="1"/>
    <col min="15880" max="15880" width="1.5" style="1" customWidth="1"/>
    <col min="15881" max="15881" width="4.5" style="1" customWidth="1"/>
    <col min="15882" max="15882" width="3" style="1" customWidth="1"/>
    <col min="15883" max="15883" width="4.5" style="1" customWidth="1"/>
    <col min="15884" max="15884" width="1.5" style="1" customWidth="1"/>
    <col min="15885" max="15885" width="4.5" style="1" customWidth="1"/>
    <col min="15886" max="15886" width="10.33203125" style="1" customWidth="1"/>
    <col min="15887" max="15887" width="3.33203125" style="1" customWidth="1"/>
    <col min="15888" max="15888" width="3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3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5" style="1" customWidth="1"/>
    <col min="16136" max="16136" width="1.5" style="1" customWidth="1"/>
    <col min="16137" max="16137" width="4.5" style="1" customWidth="1"/>
    <col min="16138" max="16138" width="3" style="1" customWidth="1"/>
    <col min="16139" max="16139" width="4.5" style="1" customWidth="1"/>
    <col min="16140" max="16140" width="1.5" style="1" customWidth="1"/>
    <col min="16141" max="16141" width="4.5" style="1" customWidth="1"/>
    <col min="16142" max="16142" width="10.33203125" style="1" customWidth="1"/>
    <col min="16143" max="16143" width="3.33203125" style="1" customWidth="1"/>
    <col min="16144" max="16144" width="3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3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305" t="str">
        <f>組合せ!A2</f>
        <v>令和3年度　岐阜市Ｕ-11サッカー大会・スポーツ少年団大会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216"/>
      <c r="S1" s="216"/>
      <c r="T1" s="216"/>
      <c r="U1" s="216"/>
      <c r="V1" s="216"/>
      <c r="W1" s="216"/>
      <c r="X1" s="216"/>
      <c r="Y1"/>
    </row>
    <row r="2" spans="1:29" ht="59.5" customHeight="1"/>
    <row r="3" spans="1:29" ht="22.5" customHeight="1">
      <c r="A3" s="306" t="str">
        <f>組合せ!C5</f>
        <v>11月21日（日）</v>
      </c>
      <c r="B3" s="307"/>
      <c r="C3" s="307"/>
      <c r="D3" s="307"/>
      <c r="E3" s="307"/>
      <c r="F3" s="307"/>
      <c r="G3" s="307"/>
      <c r="H3" s="279" t="s">
        <v>239</v>
      </c>
      <c r="I3" s="280"/>
      <c r="J3" s="280"/>
      <c r="K3" s="280"/>
      <c r="L3" s="280"/>
      <c r="M3" s="280"/>
      <c r="N3" s="280"/>
      <c r="O3" s="308" t="s">
        <v>240</v>
      </c>
      <c r="P3" s="309"/>
      <c r="Q3" s="279" t="s">
        <v>241</v>
      </c>
      <c r="R3" s="280"/>
      <c r="S3" s="280"/>
      <c r="T3" s="280"/>
      <c r="U3" s="280"/>
      <c r="V3" s="280"/>
      <c r="W3" s="280"/>
      <c r="X3" s="308" t="s">
        <v>242</v>
      </c>
      <c r="Y3" s="309"/>
    </row>
    <row r="4" spans="1:29" ht="22.5" customHeight="1">
      <c r="A4" s="310" t="s">
        <v>35</v>
      </c>
      <c r="B4" s="311"/>
      <c r="C4" s="311"/>
      <c r="D4" s="311"/>
      <c r="E4" s="311"/>
      <c r="F4" s="311"/>
      <c r="G4" s="311"/>
      <c r="H4" s="310" t="s">
        <v>7</v>
      </c>
      <c r="I4" s="315"/>
      <c r="J4" s="315"/>
      <c r="K4" s="315"/>
      <c r="L4" s="315"/>
      <c r="M4" s="315"/>
      <c r="N4" s="316"/>
      <c r="O4" s="312" t="s">
        <v>17</v>
      </c>
      <c r="P4" s="313"/>
      <c r="Q4" s="314" t="s">
        <v>7</v>
      </c>
      <c r="R4" s="315"/>
      <c r="S4" s="315"/>
      <c r="T4" s="315"/>
      <c r="U4" s="315"/>
      <c r="V4" s="315"/>
      <c r="W4" s="316"/>
      <c r="X4" s="312" t="s">
        <v>17</v>
      </c>
      <c r="Y4" s="313"/>
    </row>
    <row r="5" spans="1:29" ht="11" customHeight="1">
      <c r="A5" s="364" t="s">
        <v>139</v>
      </c>
      <c r="B5" s="366" t="s">
        <v>9</v>
      </c>
      <c r="C5" s="368" t="s">
        <v>149</v>
      </c>
      <c r="D5" s="298" t="s">
        <v>11</v>
      </c>
      <c r="E5" s="371" t="s">
        <v>139</v>
      </c>
      <c r="F5" s="366" t="s">
        <v>9</v>
      </c>
      <c r="G5" s="368" t="s">
        <v>141</v>
      </c>
      <c r="H5" s="373" t="s">
        <v>79</v>
      </c>
      <c r="I5" s="9"/>
      <c r="J5" s="9"/>
      <c r="K5" s="22" t="s">
        <v>12</v>
      </c>
      <c r="L5" s="9"/>
      <c r="M5" s="9"/>
      <c r="N5" s="283" t="s">
        <v>172</v>
      </c>
      <c r="O5" s="358" t="str">
        <f>I10</f>
        <v>北星</v>
      </c>
      <c r="P5" s="349" t="s">
        <v>230</v>
      </c>
      <c r="Q5" s="373" t="s">
        <v>229</v>
      </c>
      <c r="R5" s="9"/>
      <c r="S5" s="9"/>
      <c r="T5" s="22" t="s">
        <v>13</v>
      </c>
      <c r="U5" s="9"/>
      <c r="V5" s="9"/>
      <c r="W5" s="283" t="s">
        <v>174</v>
      </c>
      <c r="X5" s="358" t="str">
        <f>R10</f>
        <v>加納西</v>
      </c>
      <c r="Y5" s="349" t="s">
        <v>80</v>
      </c>
      <c r="AA5" s="3"/>
      <c r="AC5" s="3"/>
    </row>
    <row r="6" spans="1:29" ht="11" customHeight="1">
      <c r="A6" s="365"/>
      <c r="B6" s="367"/>
      <c r="C6" s="369"/>
      <c r="D6" s="370"/>
      <c r="E6" s="372"/>
      <c r="F6" s="367"/>
      <c r="G6" s="369"/>
      <c r="H6" s="374"/>
      <c r="I6" s="355" t="str">
        <f>決勝ﾄｰﾅﾒﾝﾄ表!D8</f>
        <v>ヴァンクール</v>
      </c>
      <c r="J6" s="355">
        <v>0</v>
      </c>
      <c r="K6" s="355" t="s">
        <v>36</v>
      </c>
      <c r="L6" s="355">
        <v>1</v>
      </c>
      <c r="M6" s="355" t="str">
        <f>決勝ﾄｰﾅﾒﾝﾄ表!D14</f>
        <v>七郷</v>
      </c>
      <c r="N6" s="362"/>
      <c r="O6" s="359"/>
      <c r="P6" s="350"/>
      <c r="Q6" s="374"/>
      <c r="R6" s="355" t="str">
        <f>決勝ﾄｰﾅﾒﾝﾄ表!D20</f>
        <v>若鮎岐阜</v>
      </c>
      <c r="S6" s="355">
        <v>2</v>
      </c>
      <c r="T6" s="355" t="s">
        <v>36</v>
      </c>
      <c r="U6" s="355">
        <v>1</v>
      </c>
      <c r="V6" s="355" t="str">
        <f>決勝ﾄｰﾅﾒﾝﾄ表!D26</f>
        <v>厚見</v>
      </c>
      <c r="W6" s="362"/>
      <c r="X6" s="359"/>
      <c r="Y6" s="350"/>
      <c r="AA6" s="3"/>
      <c r="AC6" s="3"/>
    </row>
    <row r="7" spans="1:29" ht="11" customHeight="1">
      <c r="A7" s="365"/>
      <c r="B7" s="367"/>
      <c r="C7" s="369"/>
      <c r="D7" s="370"/>
      <c r="E7" s="372"/>
      <c r="F7" s="367"/>
      <c r="G7" s="369"/>
      <c r="H7" s="374"/>
      <c r="I7" s="356"/>
      <c r="J7" s="356"/>
      <c r="K7" s="356"/>
      <c r="L7" s="356"/>
      <c r="M7" s="356"/>
      <c r="N7" s="362"/>
      <c r="O7" s="351" t="str">
        <f>M10</f>
        <v>鶉</v>
      </c>
      <c r="P7" s="353" t="s">
        <v>228</v>
      </c>
      <c r="Q7" s="374"/>
      <c r="R7" s="356"/>
      <c r="S7" s="356"/>
      <c r="T7" s="356"/>
      <c r="U7" s="356"/>
      <c r="V7" s="356"/>
      <c r="W7" s="362"/>
      <c r="X7" s="351" t="str">
        <f>V10</f>
        <v>早田</v>
      </c>
      <c r="Y7" s="353" t="s">
        <v>104</v>
      </c>
      <c r="AA7" s="3"/>
      <c r="AC7" s="3"/>
    </row>
    <row r="8" spans="1:29" ht="11" customHeight="1">
      <c r="A8" s="303"/>
      <c r="B8" s="301"/>
      <c r="C8" s="302"/>
      <c r="D8" s="282"/>
      <c r="E8" s="304"/>
      <c r="F8" s="301"/>
      <c r="G8" s="302"/>
      <c r="H8" s="291"/>
      <c r="I8" s="285"/>
      <c r="J8" s="285"/>
      <c r="K8" s="285"/>
      <c r="L8" s="285"/>
      <c r="M8" s="285"/>
      <c r="N8" s="284"/>
      <c r="O8" s="352"/>
      <c r="P8" s="354"/>
      <c r="Q8" s="291"/>
      <c r="R8" s="285"/>
      <c r="S8" s="285"/>
      <c r="T8" s="285"/>
      <c r="U8" s="285"/>
      <c r="V8" s="285"/>
      <c r="W8" s="284"/>
      <c r="X8" s="352"/>
      <c r="Y8" s="354"/>
      <c r="AA8" s="3"/>
      <c r="AC8" s="3"/>
    </row>
    <row r="9" spans="1:29" ht="11" customHeight="1">
      <c r="A9" s="364" t="s">
        <v>139</v>
      </c>
      <c r="B9" s="366" t="s">
        <v>9</v>
      </c>
      <c r="C9" s="368" t="s">
        <v>231</v>
      </c>
      <c r="D9" s="298" t="s">
        <v>11</v>
      </c>
      <c r="E9" s="371" t="s">
        <v>145</v>
      </c>
      <c r="F9" s="366" t="s">
        <v>9</v>
      </c>
      <c r="G9" s="368" t="s">
        <v>232</v>
      </c>
      <c r="H9" s="373" t="s">
        <v>230</v>
      </c>
      <c r="I9" s="9"/>
      <c r="J9" s="9"/>
      <c r="K9" s="22" t="s">
        <v>14</v>
      </c>
      <c r="L9" s="9"/>
      <c r="M9" s="9"/>
      <c r="N9" s="283" t="s">
        <v>228</v>
      </c>
      <c r="O9" s="358" t="str">
        <f>I6</f>
        <v>ヴァンクール</v>
      </c>
      <c r="P9" s="349" t="s">
        <v>79</v>
      </c>
      <c r="Q9" s="373" t="s">
        <v>80</v>
      </c>
      <c r="R9" s="9"/>
      <c r="S9" s="9"/>
      <c r="T9" s="22" t="s">
        <v>15</v>
      </c>
      <c r="U9" s="9"/>
      <c r="V9" s="9"/>
      <c r="W9" s="283" t="s">
        <v>104</v>
      </c>
      <c r="X9" s="358" t="str">
        <f>R6</f>
        <v>若鮎岐阜</v>
      </c>
      <c r="Y9" s="349" t="s">
        <v>229</v>
      </c>
      <c r="AA9" s="3"/>
      <c r="AC9" s="3"/>
    </row>
    <row r="10" spans="1:29" ht="11" customHeight="1">
      <c r="A10" s="365"/>
      <c r="B10" s="367"/>
      <c r="C10" s="369"/>
      <c r="D10" s="370"/>
      <c r="E10" s="372"/>
      <c r="F10" s="367"/>
      <c r="G10" s="369"/>
      <c r="H10" s="374"/>
      <c r="I10" s="355" t="str">
        <f>決勝ﾄｰﾅﾒﾝﾄ表!D32</f>
        <v>北星</v>
      </c>
      <c r="J10" s="355">
        <v>4</v>
      </c>
      <c r="K10" s="355" t="s">
        <v>36</v>
      </c>
      <c r="L10" s="355">
        <v>2</v>
      </c>
      <c r="M10" s="355" t="str">
        <f>決勝ﾄｰﾅﾒﾝﾄ表!D38</f>
        <v>鶉</v>
      </c>
      <c r="N10" s="362"/>
      <c r="O10" s="359"/>
      <c r="P10" s="350"/>
      <c r="Q10" s="374"/>
      <c r="R10" s="355" t="str">
        <f>決勝ﾄｰﾅﾒﾝﾄ表!D44</f>
        <v>加納西</v>
      </c>
      <c r="S10" s="355">
        <v>1</v>
      </c>
      <c r="T10" s="355" t="s">
        <v>36</v>
      </c>
      <c r="U10" s="355">
        <v>3</v>
      </c>
      <c r="V10" s="355" t="str">
        <f>決勝ﾄｰﾅﾒﾝﾄ表!D50</f>
        <v>早田</v>
      </c>
      <c r="W10" s="362"/>
      <c r="X10" s="359"/>
      <c r="Y10" s="350"/>
      <c r="AA10" s="3"/>
      <c r="AC10" s="3"/>
    </row>
    <row r="11" spans="1:29" ht="11" customHeight="1">
      <c r="A11" s="365"/>
      <c r="B11" s="367"/>
      <c r="C11" s="369"/>
      <c r="D11" s="370"/>
      <c r="E11" s="372"/>
      <c r="F11" s="367"/>
      <c r="G11" s="369"/>
      <c r="H11" s="374"/>
      <c r="I11" s="356"/>
      <c r="J11" s="356"/>
      <c r="K11" s="356"/>
      <c r="L11" s="356"/>
      <c r="M11" s="356"/>
      <c r="N11" s="362"/>
      <c r="O11" s="351" t="str">
        <f>M6</f>
        <v>七郷</v>
      </c>
      <c r="P11" s="353" t="s">
        <v>172</v>
      </c>
      <c r="Q11" s="374"/>
      <c r="R11" s="356"/>
      <c r="S11" s="356"/>
      <c r="T11" s="356"/>
      <c r="U11" s="356"/>
      <c r="V11" s="356"/>
      <c r="W11" s="362"/>
      <c r="X11" s="351" t="str">
        <f>V6</f>
        <v>厚見</v>
      </c>
      <c r="Y11" s="353" t="s">
        <v>174</v>
      </c>
      <c r="AA11" s="3"/>
      <c r="AC11" s="3"/>
    </row>
    <row r="12" spans="1:29" ht="11" customHeight="1">
      <c r="A12" s="303"/>
      <c r="B12" s="301"/>
      <c r="C12" s="302"/>
      <c r="D12" s="282"/>
      <c r="E12" s="304"/>
      <c r="F12" s="301"/>
      <c r="G12" s="302"/>
      <c r="H12" s="291"/>
      <c r="I12" s="285"/>
      <c r="J12" s="285"/>
      <c r="K12" s="285"/>
      <c r="L12" s="285"/>
      <c r="M12" s="285"/>
      <c r="N12" s="284"/>
      <c r="O12" s="352"/>
      <c r="P12" s="354"/>
      <c r="Q12" s="291"/>
      <c r="R12" s="285"/>
      <c r="S12" s="285"/>
      <c r="T12" s="285"/>
      <c r="U12" s="285"/>
      <c r="V12" s="285"/>
      <c r="W12" s="284"/>
      <c r="X12" s="352"/>
      <c r="Y12" s="354"/>
      <c r="AA12" s="3"/>
      <c r="AC12" s="3"/>
    </row>
    <row r="13" spans="1:29" ht="11" customHeight="1">
      <c r="A13" s="364"/>
      <c r="B13" s="366"/>
      <c r="C13" s="368"/>
      <c r="D13" s="298"/>
      <c r="E13" s="371"/>
      <c r="F13" s="366"/>
      <c r="G13" s="368"/>
      <c r="H13" s="373"/>
      <c r="I13" s="281"/>
      <c r="J13" s="281"/>
      <c r="K13" s="22"/>
      <c r="L13" s="281"/>
      <c r="M13" s="281"/>
      <c r="N13" s="283"/>
      <c r="O13" s="360"/>
      <c r="P13" s="6"/>
      <c r="Q13" s="373"/>
      <c r="R13" s="281"/>
      <c r="S13" s="281"/>
      <c r="T13" s="22"/>
      <c r="U13" s="281"/>
      <c r="V13" s="281"/>
      <c r="W13" s="283"/>
      <c r="X13" s="360"/>
      <c r="Y13" s="6"/>
      <c r="AA13" s="3"/>
      <c r="AC13" s="3"/>
    </row>
    <row r="14" spans="1:29" ht="10.5" customHeight="1">
      <c r="A14" s="303"/>
      <c r="B14" s="301"/>
      <c r="C14" s="302"/>
      <c r="D14" s="282"/>
      <c r="E14" s="304"/>
      <c r="F14" s="301"/>
      <c r="G14" s="302"/>
      <c r="H14" s="291"/>
      <c r="I14" s="282"/>
      <c r="J14" s="282"/>
      <c r="K14" s="5"/>
      <c r="L14" s="282"/>
      <c r="M14" s="282"/>
      <c r="N14" s="284"/>
      <c r="O14" s="361"/>
      <c r="P14" s="7"/>
      <c r="Q14" s="291"/>
      <c r="R14" s="282"/>
      <c r="S14" s="282"/>
      <c r="T14" s="5"/>
      <c r="U14" s="282"/>
      <c r="V14" s="282"/>
      <c r="W14" s="284"/>
      <c r="X14" s="361"/>
      <c r="Y14" s="7"/>
      <c r="AA14" s="3"/>
      <c r="AC14" s="3"/>
    </row>
    <row r="15" spans="1:29" ht="11" customHeight="1">
      <c r="A15" s="364" t="s">
        <v>146</v>
      </c>
      <c r="B15" s="366" t="s">
        <v>9</v>
      </c>
      <c r="C15" s="368" t="s">
        <v>138</v>
      </c>
      <c r="D15" s="298" t="s">
        <v>11</v>
      </c>
      <c r="E15" s="371" t="s">
        <v>148</v>
      </c>
      <c r="F15" s="366" t="s">
        <v>9</v>
      </c>
      <c r="G15" s="368" t="s">
        <v>149</v>
      </c>
      <c r="H15" s="373" t="s">
        <v>37</v>
      </c>
      <c r="I15" s="9"/>
      <c r="J15" s="9"/>
      <c r="K15" s="22" t="s">
        <v>43</v>
      </c>
      <c r="L15" s="9"/>
      <c r="M15" s="9"/>
      <c r="N15" s="283" t="s">
        <v>38</v>
      </c>
      <c r="O15" s="358" t="s">
        <v>250</v>
      </c>
      <c r="P15" s="349" t="s">
        <v>41</v>
      </c>
      <c r="Q15" s="373" t="s">
        <v>39</v>
      </c>
      <c r="R15" s="9"/>
      <c r="S15" s="9"/>
      <c r="T15" s="22" t="s">
        <v>44</v>
      </c>
      <c r="U15" s="9"/>
      <c r="V15" s="9"/>
      <c r="W15" s="283" t="s">
        <v>40</v>
      </c>
      <c r="X15" s="358" t="s">
        <v>248</v>
      </c>
      <c r="Y15" s="349" t="s">
        <v>47</v>
      </c>
      <c r="AA15" s="3"/>
      <c r="AC15" s="3"/>
    </row>
    <row r="16" spans="1:29" ht="11" customHeight="1">
      <c r="A16" s="365"/>
      <c r="B16" s="367"/>
      <c r="C16" s="369"/>
      <c r="D16" s="370"/>
      <c r="E16" s="372"/>
      <c r="F16" s="367"/>
      <c r="G16" s="369"/>
      <c r="H16" s="374"/>
      <c r="I16" s="355" t="s">
        <v>243</v>
      </c>
      <c r="J16" s="355">
        <v>0</v>
      </c>
      <c r="K16" s="355" t="s">
        <v>36</v>
      </c>
      <c r="L16" s="355">
        <v>2</v>
      </c>
      <c r="M16" s="355" t="s">
        <v>244</v>
      </c>
      <c r="N16" s="362"/>
      <c r="O16" s="359"/>
      <c r="P16" s="350"/>
      <c r="Q16" s="374"/>
      <c r="R16" s="355" t="s">
        <v>246</v>
      </c>
      <c r="S16" s="355">
        <v>3</v>
      </c>
      <c r="T16" s="355" t="s">
        <v>36</v>
      </c>
      <c r="U16" s="355">
        <v>0</v>
      </c>
      <c r="V16" s="355" t="s">
        <v>247</v>
      </c>
      <c r="W16" s="362"/>
      <c r="X16" s="359"/>
      <c r="Y16" s="350"/>
      <c r="AA16" s="3"/>
      <c r="AC16" s="3"/>
    </row>
    <row r="17" spans="1:29" ht="11" customHeight="1">
      <c r="A17" s="365"/>
      <c r="B17" s="367"/>
      <c r="C17" s="369"/>
      <c r="D17" s="370"/>
      <c r="E17" s="372"/>
      <c r="F17" s="367"/>
      <c r="G17" s="369"/>
      <c r="H17" s="374"/>
      <c r="I17" s="356"/>
      <c r="J17" s="356"/>
      <c r="K17" s="356"/>
      <c r="L17" s="356"/>
      <c r="M17" s="356"/>
      <c r="N17" s="362"/>
      <c r="O17" s="351" t="s">
        <v>251</v>
      </c>
      <c r="P17" s="353" t="s">
        <v>42</v>
      </c>
      <c r="Q17" s="374"/>
      <c r="R17" s="356"/>
      <c r="S17" s="356"/>
      <c r="T17" s="356"/>
      <c r="U17" s="356"/>
      <c r="V17" s="356"/>
      <c r="W17" s="362"/>
      <c r="X17" s="351" t="s">
        <v>249</v>
      </c>
      <c r="Y17" s="353" t="s">
        <v>48</v>
      </c>
      <c r="AA17" s="3"/>
      <c r="AC17" s="3"/>
    </row>
    <row r="18" spans="1:29" ht="11" customHeight="1">
      <c r="A18" s="303"/>
      <c r="B18" s="301"/>
      <c r="C18" s="302"/>
      <c r="D18" s="282"/>
      <c r="E18" s="304"/>
      <c r="F18" s="301"/>
      <c r="G18" s="302"/>
      <c r="H18" s="291"/>
      <c r="I18" s="285"/>
      <c r="J18" s="285"/>
      <c r="K18" s="285"/>
      <c r="L18" s="285"/>
      <c r="M18" s="285"/>
      <c r="N18" s="284"/>
      <c r="O18" s="352"/>
      <c r="P18" s="354"/>
      <c r="Q18" s="291"/>
      <c r="R18" s="285"/>
      <c r="S18" s="285"/>
      <c r="T18" s="285"/>
      <c r="U18" s="285"/>
      <c r="V18" s="285"/>
      <c r="W18" s="284"/>
      <c r="X18" s="352"/>
      <c r="Y18" s="354"/>
      <c r="AA18" s="3"/>
      <c r="AC18" s="3"/>
    </row>
    <row r="19" spans="1:29" ht="11" customHeight="1">
      <c r="A19" s="364" t="s">
        <v>148</v>
      </c>
      <c r="B19" s="366" t="s">
        <v>9</v>
      </c>
      <c r="C19" s="368" t="s">
        <v>145</v>
      </c>
      <c r="D19" s="298" t="s">
        <v>11</v>
      </c>
      <c r="E19" s="371" t="s">
        <v>148</v>
      </c>
      <c r="F19" s="366" t="s">
        <v>9</v>
      </c>
      <c r="G19" s="368" t="s">
        <v>231</v>
      </c>
      <c r="H19" s="373" t="s">
        <v>41</v>
      </c>
      <c r="I19" s="9"/>
      <c r="J19" s="9"/>
      <c r="K19" s="22" t="s">
        <v>45</v>
      </c>
      <c r="L19" s="9"/>
      <c r="M19" s="9"/>
      <c r="N19" s="283" t="s">
        <v>42</v>
      </c>
      <c r="O19" s="358" t="s">
        <v>243</v>
      </c>
      <c r="P19" s="349" t="s">
        <v>37</v>
      </c>
      <c r="Q19" s="373" t="s">
        <v>47</v>
      </c>
      <c r="R19" s="9"/>
      <c r="S19" s="9"/>
      <c r="T19" s="22" t="s">
        <v>46</v>
      </c>
      <c r="U19" s="9"/>
      <c r="V19" s="9"/>
      <c r="W19" s="283" t="s">
        <v>48</v>
      </c>
      <c r="X19" s="358" t="s">
        <v>246</v>
      </c>
      <c r="Y19" s="349" t="s">
        <v>39</v>
      </c>
      <c r="AA19" s="3"/>
      <c r="AC19" s="3"/>
    </row>
    <row r="20" spans="1:29" ht="11" customHeight="1">
      <c r="A20" s="365"/>
      <c r="B20" s="367"/>
      <c r="C20" s="369"/>
      <c r="D20" s="370"/>
      <c r="E20" s="372"/>
      <c r="F20" s="367"/>
      <c r="G20" s="369"/>
      <c r="H20" s="374"/>
      <c r="I20" s="355" t="s">
        <v>250</v>
      </c>
      <c r="J20" s="355">
        <v>0</v>
      </c>
      <c r="K20" s="355" t="s">
        <v>36</v>
      </c>
      <c r="L20" s="355">
        <v>7</v>
      </c>
      <c r="M20" s="355" t="s">
        <v>251</v>
      </c>
      <c r="N20" s="362"/>
      <c r="O20" s="359"/>
      <c r="P20" s="350"/>
      <c r="Q20" s="374"/>
      <c r="R20" s="355" t="s">
        <v>248</v>
      </c>
      <c r="S20" s="355">
        <v>5</v>
      </c>
      <c r="T20" s="355" t="s">
        <v>36</v>
      </c>
      <c r="U20" s="355">
        <v>1</v>
      </c>
      <c r="V20" s="355" t="s">
        <v>249</v>
      </c>
      <c r="W20" s="362"/>
      <c r="X20" s="359"/>
      <c r="Y20" s="350"/>
      <c r="AA20" s="3"/>
      <c r="AC20" s="3"/>
    </row>
    <row r="21" spans="1:29" ht="11" customHeight="1">
      <c r="A21" s="365"/>
      <c r="B21" s="367"/>
      <c r="C21" s="369"/>
      <c r="D21" s="370"/>
      <c r="E21" s="372"/>
      <c r="F21" s="367"/>
      <c r="G21" s="369"/>
      <c r="H21" s="374"/>
      <c r="I21" s="356"/>
      <c r="J21" s="356"/>
      <c r="K21" s="356"/>
      <c r="L21" s="356"/>
      <c r="M21" s="356"/>
      <c r="N21" s="362"/>
      <c r="O21" s="351" t="s">
        <v>245</v>
      </c>
      <c r="P21" s="353" t="s">
        <v>38</v>
      </c>
      <c r="Q21" s="374"/>
      <c r="R21" s="356"/>
      <c r="S21" s="356"/>
      <c r="T21" s="356"/>
      <c r="U21" s="356"/>
      <c r="V21" s="356"/>
      <c r="W21" s="362"/>
      <c r="X21" s="351" t="s">
        <v>247</v>
      </c>
      <c r="Y21" s="353" t="s">
        <v>40</v>
      </c>
      <c r="AA21" s="3"/>
      <c r="AC21" s="3"/>
    </row>
    <row r="22" spans="1:29" ht="11" customHeight="1">
      <c r="A22" s="375"/>
      <c r="B22" s="376"/>
      <c r="C22" s="322"/>
      <c r="D22" s="357"/>
      <c r="E22" s="377"/>
      <c r="F22" s="376"/>
      <c r="G22" s="322"/>
      <c r="H22" s="378"/>
      <c r="I22" s="357"/>
      <c r="J22" s="357"/>
      <c r="K22" s="357"/>
      <c r="L22" s="357"/>
      <c r="M22" s="357"/>
      <c r="N22" s="363"/>
      <c r="O22" s="352"/>
      <c r="P22" s="354"/>
      <c r="Q22" s="378"/>
      <c r="R22" s="357"/>
      <c r="S22" s="357"/>
      <c r="T22" s="357"/>
      <c r="U22" s="357"/>
      <c r="V22" s="357"/>
      <c r="W22" s="363"/>
      <c r="X22" s="352"/>
      <c r="Y22" s="354"/>
      <c r="AA22" s="3"/>
      <c r="AC22" s="3"/>
    </row>
    <row r="23" spans="1:29" ht="11" customHeight="1">
      <c r="A23" s="122"/>
      <c r="B23" s="123"/>
      <c r="C23" s="124"/>
      <c r="D23" s="125"/>
      <c r="E23" s="126"/>
      <c r="F23" s="123"/>
      <c r="G23" s="124"/>
      <c r="H23" s="127"/>
      <c r="I23" s="125"/>
      <c r="J23" s="125"/>
      <c r="K23" s="125"/>
      <c r="L23" s="125"/>
      <c r="M23" s="125"/>
      <c r="N23" s="128"/>
      <c r="O23" s="129"/>
      <c r="P23" s="130"/>
      <c r="Q23" s="127"/>
      <c r="R23" s="125"/>
      <c r="S23" s="125"/>
      <c r="T23" s="125"/>
      <c r="U23" s="125"/>
      <c r="V23" s="125"/>
      <c r="W23" s="128"/>
      <c r="X23" s="129"/>
      <c r="Y23" s="130"/>
      <c r="AA23" s="3"/>
      <c r="AC23" s="3"/>
    </row>
    <row r="24" spans="1:29" ht="11" customHeight="1">
      <c r="A24" s="14"/>
      <c r="B24" s="15"/>
      <c r="C24" s="16"/>
      <c r="D24" s="10"/>
      <c r="E24" s="17"/>
      <c r="F24" s="15"/>
      <c r="G24" s="16"/>
      <c r="H24" s="13"/>
      <c r="I24" s="10"/>
      <c r="J24" s="10"/>
      <c r="K24" s="10"/>
      <c r="L24" s="10"/>
      <c r="M24" s="10"/>
      <c r="N24" s="11"/>
      <c r="O24" s="12"/>
      <c r="P24" s="8"/>
      <c r="Q24" s="13"/>
      <c r="R24" s="10"/>
      <c r="S24" s="10"/>
      <c r="T24" s="10"/>
      <c r="U24" s="10"/>
      <c r="V24" s="10"/>
      <c r="W24" s="11"/>
      <c r="X24" s="12"/>
      <c r="Y24" s="8"/>
      <c r="AA24" s="3"/>
      <c r="AC24" s="3"/>
    </row>
    <row r="25" spans="1:29" ht="11" customHeight="1">
      <c r="A25" s="292" t="s">
        <v>150</v>
      </c>
      <c r="B25" s="294" t="s">
        <v>9</v>
      </c>
      <c r="C25" s="296" t="s">
        <v>144</v>
      </c>
      <c r="D25" s="298" t="s">
        <v>11</v>
      </c>
      <c r="E25" s="299" t="s">
        <v>150</v>
      </c>
      <c r="F25" s="294" t="s">
        <v>9</v>
      </c>
      <c r="G25" s="296" t="s">
        <v>147</v>
      </c>
      <c r="H25" s="287" t="s">
        <v>81</v>
      </c>
      <c r="I25" s="9"/>
      <c r="J25" s="9"/>
      <c r="K25" s="22" t="s">
        <v>49</v>
      </c>
      <c r="L25" s="9"/>
      <c r="M25" s="9"/>
      <c r="N25" s="283" t="s">
        <v>82</v>
      </c>
      <c r="O25" s="358" t="s">
        <v>96</v>
      </c>
      <c r="P25" s="349"/>
      <c r="Q25" s="287" t="s">
        <v>83</v>
      </c>
      <c r="R25" s="9"/>
      <c r="S25" s="9"/>
      <c r="T25" s="22" t="s">
        <v>50</v>
      </c>
      <c r="U25" s="9"/>
      <c r="V25" s="9"/>
      <c r="W25" s="283" t="s">
        <v>84</v>
      </c>
      <c r="X25" s="358" t="s">
        <v>96</v>
      </c>
      <c r="Y25" s="349"/>
      <c r="AA25" s="3"/>
      <c r="AC25" s="3"/>
    </row>
    <row r="26" spans="1:29" ht="11" customHeight="1">
      <c r="A26" s="365"/>
      <c r="B26" s="367"/>
      <c r="C26" s="369"/>
      <c r="D26" s="370"/>
      <c r="E26" s="372"/>
      <c r="F26" s="367"/>
      <c r="G26" s="369"/>
      <c r="H26" s="374"/>
      <c r="I26" s="355" t="s">
        <v>245</v>
      </c>
      <c r="J26" s="355">
        <v>1</v>
      </c>
      <c r="K26" s="355" t="s">
        <v>36</v>
      </c>
      <c r="L26" s="355">
        <v>7</v>
      </c>
      <c r="M26" s="355" t="s">
        <v>246</v>
      </c>
      <c r="N26" s="362"/>
      <c r="O26" s="359"/>
      <c r="P26" s="350"/>
      <c r="Q26" s="374"/>
      <c r="R26" s="355" t="s">
        <v>243</v>
      </c>
      <c r="S26" s="355">
        <v>0</v>
      </c>
      <c r="T26" s="355" t="s">
        <v>36</v>
      </c>
      <c r="U26" s="355">
        <v>3</v>
      </c>
      <c r="V26" s="355" t="s">
        <v>247</v>
      </c>
      <c r="W26" s="362"/>
      <c r="X26" s="359"/>
      <c r="Y26" s="350"/>
      <c r="AA26" s="3"/>
      <c r="AC26" s="3"/>
    </row>
    <row r="27" spans="1:29" ht="11" customHeight="1">
      <c r="A27" s="365"/>
      <c r="B27" s="367"/>
      <c r="C27" s="369"/>
      <c r="D27" s="370"/>
      <c r="E27" s="372"/>
      <c r="F27" s="367"/>
      <c r="G27" s="369"/>
      <c r="H27" s="374"/>
      <c r="I27" s="357"/>
      <c r="J27" s="357"/>
      <c r="K27" s="357"/>
      <c r="L27" s="357"/>
      <c r="M27" s="357"/>
      <c r="N27" s="362"/>
      <c r="O27" s="351" t="s">
        <v>251</v>
      </c>
      <c r="P27" s="353" t="s">
        <v>97</v>
      </c>
      <c r="Q27" s="374"/>
      <c r="R27" s="357"/>
      <c r="S27" s="357"/>
      <c r="T27" s="357"/>
      <c r="U27" s="357"/>
      <c r="V27" s="357"/>
      <c r="W27" s="362"/>
      <c r="X27" s="351" t="s">
        <v>248</v>
      </c>
      <c r="Y27" s="353" t="s">
        <v>98</v>
      </c>
      <c r="AA27" s="3"/>
      <c r="AC27" s="3"/>
    </row>
    <row r="28" spans="1:29" ht="11" customHeight="1">
      <c r="A28" s="293"/>
      <c r="B28" s="295"/>
      <c r="C28" s="297"/>
      <c r="D28" s="285"/>
      <c r="E28" s="300"/>
      <c r="F28" s="295"/>
      <c r="G28" s="297"/>
      <c r="H28" s="288"/>
      <c r="I28" s="285"/>
      <c r="J28" s="285"/>
      <c r="K28" s="285"/>
      <c r="L28" s="285"/>
      <c r="M28" s="285"/>
      <c r="N28" s="286"/>
      <c r="O28" s="352"/>
      <c r="P28" s="354"/>
      <c r="Q28" s="288"/>
      <c r="R28" s="285"/>
      <c r="S28" s="285"/>
      <c r="T28" s="285"/>
      <c r="U28" s="285"/>
      <c r="V28" s="285"/>
      <c r="W28" s="286"/>
      <c r="X28" s="352"/>
      <c r="Y28" s="354"/>
      <c r="AA28" s="3"/>
      <c r="AC28" s="3"/>
    </row>
    <row r="29" spans="1:29" ht="14" customHeight="1">
      <c r="A29" s="1" t="s">
        <v>0</v>
      </c>
      <c r="G29" s="1" t="s">
        <v>51</v>
      </c>
      <c r="R29" s="196" t="s">
        <v>216</v>
      </c>
      <c r="S29" s="196"/>
      <c r="T29" s="196"/>
      <c r="U29" s="196"/>
      <c r="V29" s="196"/>
      <c r="W29" s="196"/>
      <c r="X29" s="196"/>
      <c r="Y29" s="196"/>
      <c r="Z29" s="196"/>
      <c r="AA29" s="3"/>
      <c r="AC29" s="3"/>
    </row>
    <row r="30" spans="1:29" ht="14" customHeight="1">
      <c r="A30" s="1" t="s">
        <v>1</v>
      </c>
      <c r="G30" s="1" t="s">
        <v>129</v>
      </c>
      <c r="R30" s="196" t="s">
        <v>202</v>
      </c>
      <c r="S30" s="196"/>
      <c r="T30" s="196"/>
      <c r="U30" s="196"/>
      <c r="V30" s="196"/>
      <c r="W30" s="196"/>
      <c r="X30" s="196"/>
      <c r="Y30" s="196"/>
      <c r="Z30" s="196"/>
      <c r="AA30" s="3"/>
      <c r="AC30" s="3"/>
    </row>
    <row r="31" spans="1:29" ht="20" customHeight="1">
      <c r="A31" s="212" t="s">
        <v>6</v>
      </c>
      <c r="P31" s="156"/>
      <c r="Q31" s="156"/>
      <c r="R31" s="196" t="s">
        <v>203</v>
      </c>
      <c r="S31" s="196"/>
      <c r="T31" s="196"/>
      <c r="U31" s="196"/>
      <c r="V31" s="196"/>
      <c r="W31" s="196"/>
      <c r="X31" s="196"/>
      <c r="Y31" s="196"/>
      <c r="Z31" s="196"/>
    </row>
    <row r="32" spans="1:29" ht="20" customHeight="1">
      <c r="A32" s="212" t="s">
        <v>233</v>
      </c>
      <c r="P32" s="158"/>
      <c r="Q32" s="158"/>
      <c r="R32" s="196" t="s">
        <v>204</v>
      </c>
      <c r="S32" s="196"/>
      <c r="T32" s="196"/>
      <c r="U32" s="196"/>
      <c r="V32" s="196"/>
      <c r="W32" s="196"/>
      <c r="X32" s="196"/>
      <c r="Y32" s="196"/>
      <c r="Z32" s="196"/>
    </row>
    <row r="33" spans="1:26" ht="20" customHeight="1">
      <c r="A33" s="212" t="s">
        <v>234</v>
      </c>
      <c r="P33" s="277"/>
      <c r="Q33" s="278"/>
      <c r="R33" s="196" t="s">
        <v>205</v>
      </c>
      <c r="S33" s="196"/>
      <c r="T33" s="196"/>
      <c r="U33" s="196"/>
      <c r="V33" s="196"/>
      <c r="W33" s="196"/>
      <c r="X33" s="196"/>
      <c r="Y33" s="196"/>
      <c r="Z33" s="196"/>
    </row>
    <row r="34" spans="1:26" ht="20" customHeight="1">
      <c r="A34" s="2" t="s">
        <v>235</v>
      </c>
      <c r="P34" s="204"/>
      <c r="Q34" s="205"/>
      <c r="R34" s="196" t="s">
        <v>206</v>
      </c>
      <c r="S34" s="196"/>
      <c r="T34" s="196"/>
      <c r="U34" s="196"/>
      <c r="V34" s="196"/>
      <c r="W34" s="196"/>
      <c r="X34" s="196"/>
      <c r="Y34" s="196"/>
      <c r="Z34" s="196"/>
    </row>
    <row r="35" spans="1:26" ht="20" customHeight="1">
      <c r="A35" s="198" t="s">
        <v>130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P35" s="161"/>
      <c r="Q35" s="161"/>
      <c r="R35" s="196" t="s">
        <v>207</v>
      </c>
      <c r="S35" s="196"/>
      <c r="T35" s="196"/>
      <c r="U35" s="196"/>
      <c r="V35" s="196"/>
      <c r="W35" s="196"/>
      <c r="X35" s="196"/>
      <c r="Y35" s="196"/>
      <c r="Z35" s="196"/>
    </row>
    <row r="36" spans="1:26" ht="20" customHeight="1">
      <c r="A36" s="2" t="s">
        <v>236</v>
      </c>
      <c r="P36" s="161"/>
      <c r="Q36" s="161"/>
      <c r="R36" s="162"/>
      <c r="S36" s="161"/>
      <c r="T36" s="161"/>
      <c r="U36" s="161"/>
      <c r="V36" s="161"/>
      <c r="W36" s="161"/>
      <c r="X36" s="161"/>
    </row>
    <row r="37" spans="1:26" ht="20" customHeight="1">
      <c r="A37" s="2" t="s">
        <v>237</v>
      </c>
      <c r="P37" s="161"/>
      <c r="Q37" s="161"/>
      <c r="S37" s="161"/>
      <c r="T37" s="161"/>
      <c r="U37" s="161"/>
      <c r="V37" s="161"/>
      <c r="W37" s="161"/>
      <c r="X37" s="161"/>
    </row>
    <row r="38" spans="1:26" ht="20" customHeight="1">
      <c r="A38" s="2" t="s">
        <v>238</v>
      </c>
    </row>
    <row r="39" spans="1:26" ht="19.5" customHeight="1">
      <c r="A39" s="2"/>
    </row>
    <row r="40" spans="1:26" ht="20" customHeight="1">
      <c r="A40" s="204" t="s">
        <v>23</v>
      </c>
      <c r="C40" s="1" t="s">
        <v>34</v>
      </c>
      <c r="P40" s="379" t="s">
        <v>31</v>
      </c>
      <c r="Q40" s="379"/>
      <c r="R40" s="1" t="s">
        <v>25</v>
      </c>
    </row>
    <row r="41" spans="1:26">
      <c r="A41" s="175" t="s">
        <v>27</v>
      </c>
      <c r="C41" s="1" t="s">
        <v>102</v>
      </c>
      <c r="P41" s="277" t="s">
        <v>160</v>
      </c>
      <c r="Q41" s="277"/>
      <c r="R41" s="1" t="s">
        <v>33</v>
      </c>
    </row>
    <row r="42" spans="1:26">
      <c r="A42" s="175" t="s">
        <v>28</v>
      </c>
      <c r="C42" s="1" t="s">
        <v>161</v>
      </c>
      <c r="P42" s="277" t="s">
        <v>162</v>
      </c>
      <c r="Q42" s="277"/>
      <c r="R42" s="1" t="s">
        <v>135</v>
      </c>
    </row>
    <row r="43" spans="1:26" ht="18">
      <c r="A43" s="175" t="s">
        <v>29</v>
      </c>
      <c r="C43" s="1" t="s">
        <v>103</v>
      </c>
      <c r="P43" s="277"/>
      <c r="Q43" s="278"/>
    </row>
    <row r="44" spans="1:26">
      <c r="A44" s="175" t="s">
        <v>30</v>
      </c>
      <c r="C44" s="1" t="s">
        <v>24</v>
      </c>
    </row>
    <row r="45" spans="1:26">
      <c r="A45" s="175"/>
    </row>
  </sheetData>
  <mergeCells count="182">
    <mergeCell ref="A25:A28"/>
    <mergeCell ref="B25:B28"/>
    <mergeCell ref="C25:C28"/>
    <mergeCell ref="D25:D28"/>
    <mergeCell ref="E25:E28"/>
    <mergeCell ref="F25:F28"/>
    <mergeCell ref="W25:W28"/>
    <mergeCell ref="N25:N28"/>
    <mergeCell ref="Q25:Q28"/>
    <mergeCell ref="G25:G28"/>
    <mergeCell ref="H25:H28"/>
    <mergeCell ref="I26:I28"/>
    <mergeCell ref="J26:J28"/>
    <mergeCell ref="K26:K28"/>
    <mergeCell ref="L26:L28"/>
    <mergeCell ref="M26:M28"/>
    <mergeCell ref="R26:R28"/>
    <mergeCell ref="S26:S28"/>
    <mergeCell ref="T26:T28"/>
    <mergeCell ref="U26:U28"/>
    <mergeCell ref="O25:O26"/>
    <mergeCell ref="P25:P26"/>
    <mergeCell ref="N19:N22"/>
    <mergeCell ref="Q19:Q22"/>
    <mergeCell ref="F19:F22"/>
    <mergeCell ref="G19:G22"/>
    <mergeCell ref="H19:H22"/>
    <mergeCell ref="R20:R22"/>
    <mergeCell ref="S20:S22"/>
    <mergeCell ref="T20:T22"/>
    <mergeCell ref="U20:U22"/>
    <mergeCell ref="I20:I22"/>
    <mergeCell ref="O21:O22"/>
    <mergeCell ref="P21:P22"/>
    <mergeCell ref="A19:A22"/>
    <mergeCell ref="B19:B22"/>
    <mergeCell ref="C19:C22"/>
    <mergeCell ref="D19:D22"/>
    <mergeCell ref="E19:E22"/>
    <mergeCell ref="N15:N18"/>
    <mergeCell ref="Q15:Q18"/>
    <mergeCell ref="G15:G18"/>
    <mergeCell ref="H15:H18"/>
    <mergeCell ref="A15:A18"/>
    <mergeCell ref="B15:B18"/>
    <mergeCell ref="C15:C18"/>
    <mergeCell ref="D15:D18"/>
    <mergeCell ref="E15:E18"/>
    <mergeCell ref="F15:F18"/>
    <mergeCell ref="J20:J22"/>
    <mergeCell ref="K20:K22"/>
    <mergeCell ref="L20:L22"/>
    <mergeCell ref="M20:M22"/>
    <mergeCell ref="I16:I18"/>
    <mergeCell ref="J16:J18"/>
    <mergeCell ref="K16:K18"/>
    <mergeCell ref="O19:O20"/>
    <mergeCell ref="P19:P20"/>
    <mergeCell ref="L13:L14"/>
    <mergeCell ref="M13:M14"/>
    <mergeCell ref="I10:I12"/>
    <mergeCell ref="N13:N14"/>
    <mergeCell ref="O13:O14"/>
    <mergeCell ref="Q13:Q14"/>
    <mergeCell ref="R13:R14"/>
    <mergeCell ref="L16:L18"/>
    <mergeCell ref="M16:M18"/>
    <mergeCell ref="R16:R18"/>
    <mergeCell ref="O15:O16"/>
    <mergeCell ref="P15:P16"/>
    <mergeCell ref="O17:O18"/>
    <mergeCell ref="P17:P18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G9:G12"/>
    <mergeCell ref="H9:H12"/>
    <mergeCell ref="O9:O10"/>
    <mergeCell ref="P9:P10"/>
    <mergeCell ref="O11:O12"/>
    <mergeCell ref="P11:P12"/>
    <mergeCell ref="A9:A12"/>
    <mergeCell ref="B9:B12"/>
    <mergeCell ref="C9:C12"/>
    <mergeCell ref="D9:D12"/>
    <mergeCell ref="M10:M12"/>
    <mergeCell ref="E9:E12"/>
    <mergeCell ref="F9:F12"/>
    <mergeCell ref="X5:X6"/>
    <mergeCell ref="Y5:Y6"/>
    <mergeCell ref="X7:X8"/>
    <mergeCell ref="Y7:Y8"/>
    <mergeCell ref="P7:P8"/>
    <mergeCell ref="W9:W12"/>
    <mergeCell ref="J10:J12"/>
    <mergeCell ref="K10:K12"/>
    <mergeCell ref="L10:L12"/>
    <mergeCell ref="N9:N12"/>
    <mergeCell ref="Q9:Q12"/>
    <mergeCell ref="A5:A8"/>
    <mergeCell ref="B5:B8"/>
    <mergeCell ref="C5:C8"/>
    <mergeCell ref="D5:D8"/>
    <mergeCell ref="E5:E8"/>
    <mergeCell ref="W5:W8"/>
    <mergeCell ref="N5:N8"/>
    <mergeCell ref="Q5:Q8"/>
    <mergeCell ref="F5:F8"/>
    <mergeCell ref="G5:G8"/>
    <mergeCell ref="H5:H8"/>
    <mergeCell ref="A1:X1"/>
    <mergeCell ref="A3:G3"/>
    <mergeCell ref="H3:N3"/>
    <mergeCell ref="O3:P3"/>
    <mergeCell ref="Q3:W3"/>
    <mergeCell ref="X3:Y3"/>
    <mergeCell ref="J6:J8"/>
    <mergeCell ref="L6:L8"/>
    <mergeCell ref="I6:I8"/>
    <mergeCell ref="K6:K8"/>
    <mergeCell ref="M6:M8"/>
    <mergeCell ref="R6:R8"/>
    <mergeCell ref="S6:S8"/>
    <mergeCell ref="T6:T8"/>
    <mergeCell ref="U6:U8"/>
    <mergeCell ref="V6:V8"/>
    <mergeCell ref="O5:O6"/>
    <mergeCell ref="O7:O8"/>
    <mergeCell ref="P5:P6"/>
    <mergeCell ref="A4:G4"/>
    <mergeCell ref="H4:N4"/>
    <mergeCell ref="O4:P4"/>
    <mergeCell ref="Q4:W4"/>
    <mergeCell ref="X4:Y4"/>
    <mergeCell ref="Y25:Y26"/>
    <mergeCell ref="X27:X28"/>
    <mergeCell ref="Y27:Y28"/>
    <mergeCell ref="V26:V28"/>
    <mergeCell ref="X19:X20"/>
    <mergeCell ref="P41:Q41"/>
    <mergeCell ref="P42:Q42"/>
    <mergeCell ref="P43:Q43"/>
    <mergeCell ref="X15:X16"/>
    <mergeCell ref="X25:X26"/>
    <mergeCell ref="W15:W18"/>
    <mergeCell ref="S16:S18"/>
    <mergeCell ref="T16:T18"/>
    <mergeCell ref="P40:Q40"/>
    <mergeCell ref="P33:Q33"/>
    <mergeCell ref="O27:O28"/>
    <mergeCell ref="P27:P28"/>
    <mergeCell ref="U16:U18"/>
    <mergeCell ref="S13:S14"/>
    <mergeCell ref="U13:U14"/>
    <mergeCell ref="R10:R12"/>
    <mergeCell ref="S10:S12"/>
    <mergeCell ref="T10:T12"/>
    <mergeCell ref="U10:U12"/>
    <mergeCell ref="Y19:Y20"/>
    <mergeCell ref="X21:X22"/>
    <mergeCell ref="Y21:Y22"/>
    <mergeCell ref="Y15:Y16"/>
    <mergeCell ref="X17:X18"/>
    <mergeCell ref="Y17:Y18"/>
    <mergeCell ref="V20:V22"/>
    <mergeCell ref="X9:X10"/>
    <mergeCell ref="Y9:Y10"/>
    <mergeCell ref="X11:X12"/>
    <mergeCell ref="Y11:Y12"/>
    <mergeCell ref="V10:V12"/>
    <mergeCell ref="V13:V14"/>
    <mergeCell ref="V16:V18"/>
    <mergeCell ref="W13:W14"/>
    <mergeCell ref="X13:X14"/>
    <mergeCell ref="W19:W22"/>
  </mergeCells>
  <phoneticPr fontId="1"/>
  <pageMargins left="0.39370078740157483" right="0.11811023622047245" top="1.1417322834645669" bottom="0.15748031496062992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組合せ</vt:lpstr>
      <vt:lpstr>予選星取</vt:lpstr>
      <vt:lpstr>予選対戦表</vt:lpstr>
      <vt:lpstr>決勝ﾄｰﾅﾒﾝﾄ表</vt:lpstr>
      <vt:lpstr>決勝対戦表</vt:lpstr>
      <vt:lpstr>決勝対戦表!Print_Area</vt:lpstr>
      <vt:lpstr>組合せ!Print_Area</vt:lpstr>
      <vt:lpstr>予選星取!Print_Area</vt:lpstr>
      <vt:lpstr>予選対戦表!Print_Area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武藤康雄</dc:creator>
  <cp:lastModifiedBy>Microsoft Office User</cp:lastModifiedBy>
  <cp:lastPrinted>2019-04-17T13:48:38Z</cp:lastPrinted>
  <dcterms:created xsi:type="dcterms:W3CDTF">2016-11-27T12:43:47Z</dcterms:created>
  <dcterms:modified xsi:type="dcterms:W3CDTF">2021-11-21T23:58:45Z</dcterms:modified>
</cp:coreProperties>
</file>